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OneDrive - moepp.gov.mk\Desktop\2 Vozduh\106_LCP\"/>
    </mc:Choice>
  </mc:AlternateContent>
  <xr:revisionPtr revIDLastSave="0" documentId="13_ncr:1_{79B88527-AFE0-4BFA-8644-0FFBC36975C2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Grafici_vkupn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9" i="2" l="1"/>
  <c r="E148" i="2"/>
  <c r="F179" i="2" l="1"/>
  <c r="F122" i="2"/>
  <c r="F64" i="2"/>
  <c r="E64" i="2"/>
  <c r="D64" i="2"/>
  <c r="E144" i="2"/>
  <c r="E30" i="2"/>
  <c r="E89" i="2"/>
  <c r="E88" i="2"/>
  <c r="E87" i="2"/>
  <c r="E146" i="2"/>
  <c r="E147" i="2"/>
  <c r="E145" i="2"/>
  <c r="E32" i="2"/>
  <c r="E33" i="2"/>
  <c r="E31" i="2"/>
</calcChain>
</file>

<file path=xl/sharedStrings.xml><?xml version="1.0" encoding="utf-8"?>
<sst xmlns="http://schemas.openxmlformats.org/spreadsheetml/2006/main" count="49" uniqueCount="33">
  <si>
    <t>Nitrogen oxides (t)</t>
  </si>
  <si>
    <t>SOx</t>
  </si>
  <si>
    <t>TSP</t>
  </si>
  <si>
    <t xml:space="preserve">Течни горива (ТЈ) </t>
  </si>
  <si>
    <t>Природен гас (TJ)</t>
  </si>
  <si>
    <t>Лигнит (ТЈ)</t>
  </si>
  <si>
    <t>NOx (kt)-ГСИ плафон</t>
  </si>
  <si>
    <t>SOx (kt) - ГСИ плафон</t>
  </si>
  <si>
    <t>NОx</t>
  </si>
  <si>
    <t>SOx ГСИ плафон</t>
  </si>
  <si>
    <t xml:space="preserve">TSP - ГСИ плафон </t>
  </si>
  <si>
    <t>NOx - ГСИ плафон</t>
  </si>
  <si>
    <t>TSP -ГСИ плафон</t>
  </si>
  <si>
    <t>Dust</t>
  </si>
  <si>
    <t>Вкупно</t>
  </si>
  <si>
    <t>EСМ AД Скопје - РЕК Битола (Б1 + Б2)</t>
  </si>
  <si>
    <t>EСМ AД Скопје - РЕК Битола (Б3)</t>
  </si>
  <si>
    <t>EСМ AД Скопје - РЕК осломеј</t>
  </si>
  <si>
    <t>ТЕЦ Неготино</t>
  </si>
  <si>
    <t>БЕГ Топлана Исток</t>
  </si>
  <si>
    <t>БЕГ Топлана Запад</t>
  </si>
  <si>
    <t>Рафинерија ОКТА - процесна станица</t>
  </si>
  <si>
    <t>Рафинерија ОКТА - Енергетика</t>
  </si>
  <si>
    <t>NОx ГСИ-плафон</t>
  </si>
  <si>
    <t>TSP ГСИ-плафон</t>
  </si>
  <si>
    <t>SОx-ГСИ плафон</t>
  </si>
  <si>
    <t>Табела 2. Тренд на вкупни емисии на сулфурни оксиди за периодот 2018-2021 година од големи согорувачки капацитети споредени со горната граница-плафон согласно НПНЕ</t>
  </si>
  <si>
    <t>Табела 6. Тренд на вкупни емисии на вкупна прашина за периодот 2018-2021 година од големи согорувачки капацитети споредени со горната граница-плафон</t>
  </si>
  <si>
    <t>Табела 7. Тренд на емисии на вкупна прашина за периодот 2018-2021 година прикажани по инсталација споредбено со горната граница-плафон согласно НПНЕ</t>
  </si>
  <si>
    <t>Табела 1. Вкупен топлотен влез од различни видови горива кај  големите согорувачки капацитети опфатени со НПНЕ за период 2018-2023 година</t>
  </si>
  <si>
    <t>Табела 3. Тренд на емисии на сулфурни оксиди за периодот 2018-2023 година прикажани по инсталација споредбено со горната граница-плафон согласно НПНЕ</t>
  </si>
  <si>
    <t>Табела 4. Тренд на вкупни емисии на азотните оксиди за периодот 2018-2023 година од големи согорувачки капацитети споредени со горната граница-плафон согласно НПНЕ</t>
  </si>
  <si>
    <t>Табела 5. Тренд на емисии на азотни оксиди за периодот 2018-2023 година прикажани по инсталација споредбено со горната граница-плафон согласно НПНЕ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</si>
</sst>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D_i_n_._-;\-* #,##0.00\ _D_i_n_._-;_-* &quot;-&quot;??\ _D_i_n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4"/>
      <color indexed="1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4" fillId="0" borderId="0" applyNumberFormat="0" applyFont="0" applyFill="0" applyBorder="0" applyProtection="0">
      <alignment horizontal="left" vertical="center" indent="2"/>
    </xf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4" fillId="0" borderId="0" applyNumberFormat="0" applyFont="0" applyFill="0" applyBorder="0" applyProtection="0">
      <alignment horizontal="left" vertical="center" indent="5"/>
    </xf>
    <xf numFmtId="0" fontId="4" fillId="0" borderId="0" applyNumberFormat="0" applyFont="0" applyFill="0" applyBorder="0" applyProtection="0">
      <alignment horizontal="left" vertical="center" indent="5"/>
    </xf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8" fillId="17" borderId="0" applyBorder="0" applyAlignment="0"/>
    <xf numFmtId="0" fontId="7" fillId="17" borderId="0" applyBorder="0">
      <alignment horizontal="right" vertical="center"/>
    </xf>
    <xf numFmtId="0" fontId="7" fillId="18" borderId="0" applyBorder="0">
      <alignment horizontal="right" vertical="center"/>
    </xf>
    <xf numFmtId="0" fontId="7" fillId="18" borderId="0" applyBorder="0">
      <alignment horizontal="right" vertical="center"/>
    </xf>
    <xf numFmtId="0" fontId="9" fillId="18" borderId="1">
      <alignment horizontal="right" vertical="center"/>
    </xf>
    <xf numFmtId="0" fontId="11" fillId="18" borderId="1">
      <alignment horizontal="right" vertical="center"/>
    </xf>
    <xf numFmtId="0" fontId="9" fillId="19" borderId="1">
      <alignment horizontal="right" vertical="center"/>
    </xf>
    <xf numFmtId="0" fontId="9" fillId="19" borderId="1">
      <alignment horizontal="right" vertical="center"/>
    </xf>
    <xf numFmtId="0" fontId="9" fillId="19" borderId="3">
      <alignment horizontal="right" vertical="center"/>
    </xf>
    <xf numFmtId="0" fontId="9" fillId="19" borderId="4">
      <alignment horizontal="right" vertical="center"/>
    </xf>
    <xf numFmtId="0" fontId="9" fillId="19" borderId="5">
      <alignment horizontal="right" vertical="center"/>
    </xf>
    <xf numFmtId="0" fontId="19" fillId="20" borderId="6" applyNumberFormat="0" applyAlignment="0" applyProtection="0"/>
    <xf numFmtId="0" fontId="16" fillId="20" borderId="7" applyNumberFormat="0" applyAlignment="0" applyProtection="0"/>
    <xf numFmtId="164" fontId="4" fillId="0" borderId="0" applyFont="0" applyFill="0" applyBorder="0" applyAlignment="0" applyProtection="0"/>
    <xf numFmtId="0" fontId="9" fillId="0" borderId="0" applyNumberFormat="0">
      <alignment horizontal="right"/>
    </xf>
    <xf numFmtId="0" fontId="4" fillId="21" borderId="0" applyNumberFormat="0" applyBorder="0" applyAlignment="0">
      <protection hidden="1"/>
    </xf>
    <xf numFmtId="0" fontId="7" fillId="19" borderId="8">
      <alignment horizontal="left" vertical="center" wrapText="1" indent="2"/>
    </xf>
    <xf numFmtId="0" fontId="7" fillId="0" borderId="8">
      <alignment horizontal="left" vertical="center" wrapText="1" indent="2"/>
    </xf>
    <xf numFmtId="0" fontId="7" fillId="18" borderId="4">
      <alignment horizontal="left" vertical="center"/>
    </xf>
    <xf numFmtId="0" fontId="9" fillId="0" borderId="9">
      <alignment horizontal="left" vertical="top" wrapText="1"/>
    </xf>
    <xf numFmtId="0" fontId="18" fillId="8" borderId="7" applyNumberFormat="0" applyAlignment="0" applyProtection="0"/>
    <xf numFmtId="0" fontId="4" fillId="0" borderId="10"/>
    <xf numFmtId="0" fontId="20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7" fillId="0" borderId="0" applyBorder="0">
      <alignment horizontal="right" vertical="center"/>
    </xf>
    <xf numFmtId="0" fontId="7" fillId="0" borderId="1">
      <alignment horizontal="right" vertical="center"/>
    </xf>
    <xf numFmtId="1" fontId="12" fillId="18" borderId="0" applyBorder="0">
      <alignment horizontal="right" vertical="center"/>
    </xf>
    <xf numFmtId="0" fontId="4" fillId="22" borderId="1"/>
    <xf numFmtId="0" fontId="4" fillId="19" borderId="0" applyNumberFormat="0" applyFont="0" applyBorder="0" applyAlignment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2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4" fontId="7" fillId="0" borderId="0" applyFill="0" applyBorder="0" applyProtection="0">
      <alignment horizontal="right" vertical="center"/>
    </xf>
    <xf numFmtId="0" fontId="8" fillId="0" borderId="0" applyNumberFormat="0" applyFill="0" applyBorder="0" applyProtection="0">
      <alignment horizontal="left" vertical="center"/>
    </xf>
    <xf numFmtId="0" fontId="7" fillId="0" borderId="1" applyNumberFormat="0" applyFill="0" applyAlignment="0" applyProtection="0"/>
    <xf numFmtId="0" fontId="4" fillId="23" borderId="0" applyNumberFormat="0" applyFont="0" applyBorder="0" applyAlignment="0" applyProtection="0"/>
    <xf numFmtId="0" fontId="4" fillId="23" borderId="0" applyNumberFormat="0" applyFont="0" applyBorder="0" applyAlignment="0" applyProtection="0"/>
    <xf numFmtId="4" fontId="4" fillId="0" borderId="0"/>
    <xf numFmtId="0" fontId="7" fillId="23" borderId="1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1" fillId="0" borderId="0" applyNumberFormat="0" applyFill="0" applyBorder="0" applyAlignment="0" applyProtection="0"/>
    <xf numFmtId="0" fontId="23" fillId="24" borderId="12">
      <alignment horizontal="center" vertical="center"/>
    </xf>
    <xf numFmtId="0" fontId="13" fillId="0" borderId="0" applyNumberFormat="0" applyFill="0" applyBorder="0" applyAlignment="0" applyProtection="0"/>
    <xf numFmtId="0" fontId="7" fillId="0" borderId="0"/>
  </cellStyleXfs>
  <cellXfs count="10">
    <xf numFmtId="0" fontId="0" fillId="0" borderId="0" xfId="0"/>
    <xf numFmtId="0" fontId="3" fillId="0" borderId="1" xfId="1" applyBorder="1"/>
    <xf numFmtId="0" fontId="0" fillId="0" borderId="1" xfId="0" applyBorder="1"/>
    <xf numFmtId="2" fontId="0" fillId="0" borderId="1" xfId="0" applyNumberFormat="1" applyBorder="1"/>
    <xf numFmtId="1" fontId="0" fillId="0" borderId="1" xfId="0" applyNumberFormat="1" applyBorder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0" fontId="2" fillId="0" borderId="0" xfId="0" applyFont="1"/>
    <xf numFmtId="1" fontId="0" fillId="0" borderId="0" xfId="0" applyNumberFormat="1"/>
  </cellXfs>
  <cellStyles count="98">
    <cellStyle name="20% - Akzent1" xfId="6" xr:uid="{00000000-0005-0000-0000-000000000000}"/>
    <cellStyle name="20% - Akzent2" xfId="7" xr:uid="{00000000-0005-0000-0000-000001000000}"/>
    <cellStyle name="20% - Akzent3" xfId="8" xr:uid="{00000000-0005-0000-0000-000002000000}"/>
    <cellStyle name="20% - Akzent4" xfId="9" xr:uid="{00000000-0005-0000-0000-000003000000}"/>
    <cellStyle name="20% - Akzent5" xfId="10" xr:uid="{00000000-0005-0000-0000-000004000000}"/>
    <cellStyle name="20% - Akzent6" xfId="11" xr:uid="{00000000-0005-0000-0000-000005000000}"/>
    <cellStyle name="2x indented GHG Textfiels" xfId="12" xr:uid="{00000000-0005-0000-0000-000006000000}"/>
    <cellStyle name="40% - Akzent1" xfId="13" xr:uid="{00000000-0005-0000-0000-000007000000}"/>
    <cellStyle name="40% - Akzent2" xfId="14" xr:uid="{00000000-0005-0000-0000-000008000000}"/>
    <cellStyle name="40% - Akzent3" xfId="15" xr:uid="{00000000-0005-0000-0000-000009000000}"/>
    <cellStyle name="40% - Akzent4" xfId="16" xr:uid="{00000000-0005-0000-0000-00000A000000}"/>
    <cellStyle name="40% - Akzent5" xfId="17" xr:uid="{00000000-0005-0000-0000-00000B000000}"/>
    <cellStyle name="40% - Akzent6" xfId="18" xr:uid="{00000000-0005-0000-0000-00000C000000}"/>
    <cellStyle name="5x indented GHG Textfiels" xfId="19" xr:uid="{00000000-0005-0000-0000-00000D000000}"/>
    <cellStyle name="5x indented GHG Textfiels 2" xfId="20" xr:uid="{00000000-0005-0000-0000-00000E000000}"/>
    <cellStyle name="60% - Akzent1" xfId="21" xr:uid="{00000000-0005-0000-0000-00000F000000}"/>
    <cellStyle name="60% - Akzent2" xfId="22" xr:uid="{00000000-0005-0000-0000-000010000000}"/>
    <cellStyle name="60% - Akzent3" xfId="23" xr:uid="{00000000-0005-0000-0000-000011000000}"/>
    <cellStyle name="60% - Akzent4" xfId="24" xr:uid="{00000000-0005-0000-0000-000012000000}"/>
    <cellStyle name="60% - Akzent5" xfId="25" xr:uid="{00000000-0005-0000-0000-000013000000}"/>
    <cellStyle name="60% - Akzent6" xfId="26" xr:uid="{00000000-0005-0000-0000-000014000000}"/>
    <cellStyle name="AggblueBoldCels" xfId="27" xr:uid="{00000000-0005-0000-0000-000015000000}"/>
    <cellStyle name="AggblueCels" xfId="28" xr:uid="{00000000-0005-0000-0000-000016000000}"/>
    <cellStyle name="AggBoldCells" xfId="29" xr:uid="{00000000-0005-0000-0000-000017000000}"/>
    <cellStyle name="AggCels" xfId="30" xr:uid="{00000000-0005-0000-0000-000018000000}"/>
    <cellStyle name="AggGreen" xfId="31" xr:uid="{00000000-0005-0000-0000-000019000000}"/>
    <cellStyle name="AggGreen12" xfId="32" xr:uid="{00000000-0005-0000-0000-00001A000000}"/>
    <cellStyle name="AggOrange" xfId="33" xr:uid="{00000000-0005-0000-0000-00001B000000}"/>
    <cellStyle name="AggOrange9" xfId="34" xr:uid="{00000000-0005-0000-0000-00001C000000}"/>
    <cellStyle name="AggOrangeLB_2x" xfId="35" xr:uid="{00000000-0005-0000-0000-00001D000000}"/>
    <cellStyle name="AggOrangeLBorder" xfId="36" xr:uid="{00000000-0005-0000-0000-00001E000000}"/>
    <cellStyle name="AggOrangeRBorder" xfId="37" xr:uid="{00000000-0005-0000-0000-00001F000000}"/>
    <cellStyle name="Ausgabe" xfId="38" xr:uid="{00000000-0005-0000-0000-000020000000}"/>
    <cellStyle name="Berechnung" xfId="39" xr:uid="{00000000-0005-0000-0000-000021000000}"/>
    <cellStyle name="Comma 2" xfId="40" xr:uid="{00000000-0005-0000-0000-000022000000}"/>
    <cellStyle name="Constants" xfId="41" xr:uid="{00000000-0005-0000-0000-000023000000}"/>
    <cellStyle name="Cover" xfId="42" xr:uid="{00000000-0005-0000-0000-000024000000}"/>
    <cellStyle name="CustomCellsOrange" xfId="43" xr:uid="{00000000-0005-0000-0000-000025000000}"/>
    <cellStyle name="CustomizationCells" xfId="44" xr:uid="{00000000-0005-0000-0000-000026000000}"/>
    <cellStyle name="CustomizationGreenCells" xfId="45" xr:uid="{00000000-0005-0000-0000-000027000000}"/>
    <cellStyle name="DocBox_EmptyRow" xfId="46" xr:uid="{00000000-0005-0000-0000-000028000000}"/>
    <cellStyle name="Eingabe" xfId="47" xr:uid="{00000000-0005-0000-0000-000029000000}"/>
    <cellStyle name="Empty_B_border" xfId="48" xr:uid="{00000000-0005-0000-0000-00002A000000}"/>
    <cellStyle name="Ergebnis" xfId="49" xr:uid="{00000000-0005-0000-0000-00002B000000}"/>
    <cellStyle name="Erklärender Text" xfId="50" xr:uid="{00000000-0005-0000-0000-00002C000000}"/>
    <cellStyle name="Headline" xfId="51" xr:uid="{00000000-0005-0000-0000-00002D000000}"/>
    <cellStyle name="InputCells" xfId="52" xr:uid="{00000000-0005-0000-0000-00002E000000}"/>
    <cellStyle name="InputCells12" xfId="53" xr:uid="{00000000-0005-0000-0000-00002F000000}"/>
    <cellStyle name="IntCells" xfId="54" xr:uid="{00000000-0005-0000-0000-000030000000}"/>
    <cellStyle name="KP_thin_border_dark_grey" xfId="55" xr:uid="{00000000-0005-0000-0000-000031000000}"/>
    <cellStyle name="Menu" xfId="56" xr:uid="{00000000-0005-0000-0000-000032000000}"/>
    <cellStyle name="Milliers [0]_ElecTimeSeries" xfId="57" xr:uid="{00000000-0005-0000-0000-000033000000}"/>
    <cellStyle name="Milliers_ElecTimeSeries" xfId="58" xr:uid="{00000000-0005-0000-0000-000034000000}"/>
    <cellStyle name="Monétaire [0]_ElecTimeSeries" xfId="59" xr:uid="{00000000-0005-0000-0000-000035000000}"/>
    <cellStyle name="Monétaire_ElecTimeSeries" xfId="60" xr:uid="{00000000-0005-0000-0000-000036000000}"/>
    <cellStyle name="Normal" xfId="0" builtinId="0"/>
    <cellStyle name="Normal 10" xfId="61" xr:uid="{00000000-0005-0000-0000-000038000000}"/>
    <cellStyle name="Normal 11" xfId="62" xr:uid="{00000000-0005-0000-0000-000039000000}"/>
    <cellStyle name="Normal 12" xfId="5" xr:uid="{00000000-0005-0000-0000-00003A000000}"/>
    <cellStyle name="Normal 2" xfId="2" xr:uid="{00000000-0005-0000-0000-00003B000000}"/>
    <cellStyle name="Normal 2 2" xfId="3" xr:uid="{00000000-0005-0000-0000-00003C000000}"/>
    <cellStyle name="Normal 2 2 2" xfId="63" xr:uid="{00000000-0005-0000-0000-00003D000000}"/>
    <cellStyle name="Normal 2 3" xfId="64" xr:uid="{00000000-0005-0000-0000-00003E000000}"/>
    <cellStyle name="Normal 2 4" xfId="65" xr:uid="{00000000-0005-0000-0000-00003F000000}"/>
    <cellStyle name="Normal 2 5" xfId="66" xr:uid="{00000000-0005-0000-0000-000040000000}"/>
    <cellStyle name="Normal 3" xfId="1" xr:uid="{00000000-0005-0000-0000-000041000000}"/>
    <cellStyle name="Normal 3 2" xfId="68" xr:uid="{00000000-0005-0000-0000-000042000000}"/>
    <cellStyle name="Normal 3 2 2" xfId="69" xr:uid="{00000000-0005-0000-0000-000043000000}"/>
    <cellStyle name="Normal 3 3" xfId="70" xr:uid="{00000000-0005-0000-0000-000044000000}"/>
    <cellStyle name="Normal 3 4" xfId="67" xr:uid="{00000000-0005-0000-0000-000045000000}"/>
    <cellStyle name="Normal 4" xfId="71" xr:uid="{00000000-0005-0000-0000-000046000000}"/>
    <cellStyle name="Normal 4 2" xfId="72" xr:uid="{00000000-0005-0000-0000-000047000000}"/>
    <cellStyle name="Normal 4 3" xfId="73" xr:uid="{00000000-0005-0000-0000-000048000000}"/>
    <cellStyle name="Normal 4 4" xfId="74" xr:uid="{00000000-0005-0000-0000-000049000000}"/>
    <cellStyle name="Normal 5" xfId="75" xr:uid="{00000000-0005-0000-0000-00004A000000}"/>
    <cellStyle name="Normal 6" xfId="76" xr:uid="{00000000-0005-0000-0000-00004B000000}"/>
    <cellStyle name="Normal 6 2" xfId="77" xr:uid="{00000000-0005-0000-0000-00004C000000}"/>
    <cellStyle name="Normal 7" xfId="78" xr:uid="{00000000-0005-0000-0000-00004D000000}"/>
    <cellStyle name="Normal 7 2" xfId="79" xr:uid="{00000000-0005-0000-0000-00004E000000}"/>
    <cellStyle name="Normal 8" xfId="80" xr:uid="{00000000-0005-0000-0000-00004F000000}"/>
    <cellStyle name="Normal 9" xfId="81" xr:uid="{00000000-0005-0000-0000-000050000000}"/>
    <cellStyle name="Normal GHG Numbers (0.00)" xfId="82" xr:uid="{00000000-0005-0000-0000-000051000000}"/>
    <cellStyle name="Normal GHG Textfiels Bold" xfId="83" xr:uid="{00000000-0005-0000-0000-000052000000}"/>
    <cellStyle name="Normal GHG whole table" xfId="84" xr:uid="{00000000-0005-0000-0000-000053000000}"/>
    <cellStyle name="Normal GHG-Shade" xfId="85" xr:uid="{00000000-0005-0000-0000-000054000000}"/>
    <cellStyle name="Normal GHG-Shade 2" xfId="86" xr:uid="{00000000-0005-0000-0000-000055000000}"/>
    <cellStyle name="Normál_Munka1" xfId="87" xr:uid="{00000000-0005-0000-0000-000056000000}"/>
    <cellStyle name="Shade" xfId="88" xr:uid="{00000000-0005-0000-0000-000057000000}"/>
    <cellStyle name="Standard 2" xfId="4" xr:uid="{00000000-0005-0000-0000-000058000000}"/>
    <cellStyle name="Standard 2 2" xfId="89" xr:uid="{00000000-0005-0000-0000-000059000000}"/>
    <cellStyle name="Standard 3 2" xfId="90" xr:uid="{00000000-0005-0000-0000-00005A000000}"/>
    <cellStyle name="Standard 3 3" xfId="91" xr:uid="{00000000-0005-0000-0000-00005B000000}"/>
    <cellStyle name="Standard 3 4" xfId="92" xr:uid="{00000000-0005-0000-0000-00005C000000}"/>
    <cellStyle name="Standard 6" xfId="93" xr:uid="{00000000-0005-0000-0000-00005D000000}"/>
    <cellStyle name="Warnender Text" xfId="94" xr:uid="{00000000-0005-0000-0000-00005E000000}"/>
    <cellStyle name="Year" xfId="95" xr:uid="{00000000-0005-0000-0000-00005F000000}"/>
    <cellStyle name="Гиперссылка" xfId="96" xr:uid="{00000000-0005-0000-0000-000060000000}"/>
    <cellStyle name="Обычный_2++" xfId="97" xr:uid="{00000000-0005-0000-0000-00006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Grafici_vkupni!$C$29</c:f>
              <c:strCache>
                <c:ptCount val="1"/>
                <c:pt idx="0">
                  <c:v>SOx</c:v>
                </c:pt>
              </c:strCache>
            </c:strRef>
          </c:tx>
          <c:invertIfNegative val="0"/>
          <c:cat>
            <c:numRef>
              <c:f>Grafici_vkupni!$B$30:$B$35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Grafici_vkupni!$C$30:$C$35</c:f>
              <c:numCache>
                <c:formatCode>General</c:formatCode>
                <c:ptCount val="6"/>
                <c:pt idx="0" formatCode="0">
                  <c:v>53854</c:v>
                </c:pt>
                <c:pt idx="1">
                  <c:v>108032</c:v>
                </c:pt>
                <c:pt idx="2">
                  <c:v>86700</c:v>
                </c:pt>
                <c:pt idx="3">
                  <c:v>83059</c:v>
                </c:pt>
                <c:pt idx="4">
                  <c:v>115331</c:v>
                </c:pt>
                <c:pt idx="5">
                  <c:v>102157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5-4603-A2F0-2F1BE1DC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42720"/>
        <c:axId val="105744640"/>
      </c:barChart>
      <c:lineChart>
        <c:grouping val="standard"/>
        <c:varyColors val="0"/>
        <c:ser>
          <c:idx val="2"/>
          <c:order val="1"/>
          <c:tx>
            <c:strRef>
              <c:f>Grafici_vkupni!$E$29</c:f>
              <c:strCache>
                <c:ptCount val="1"/>
                <c:pt idx="0">
                  <c:v>SOx ГСИ плафон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pPr>
              <a:noFill/>
              <a:ln>
                <a:noFill/>
              </a:ln>
            </c:spPr>
          </c:marker>
          <c:cat>
            <c:numRef>
              <c:f>Grafici_vkupni!$B$30:$B$35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Grafici_vkupni!$E$30:$E$35</c:f>
              <c:numCache>
                <c:formatCode>General</c:formatCode>
                <c:ptCount val="6"/>
                <c:pt idx="0">
                  <c:v>15855</c:v>
                </c:pt>
                <c:pt idx="1">
                  <c:v>15855</c:v>
                </c:pt>
                <c:pt idx="2">
                  <c:v>15855</c:v>
                </c:pt>
                <c:pt idx="3">
                  <c:v>15855</c:v>
                </c:pt>
                <c:pt idx="4">
                  <c:v>15855</c:v>
                </c:pt>
                <c:pt idx="5">
                  <c:v>15855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55-4603-A2F0-2F1BE1DC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42720"/>
        <c:axId val="105744640"/>
      </c:lineChart>
      <c:catAx>
        <c:axId val="10574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5744640"/>
        <c:crosses val="autoZero"/>
        <c:auto val="1"/>
        <c:lblAlgn val="ctr"/>
        <c:lblOffset val="100"/>
        <c:noMultiLvlLbl val="0"/>
      </c:catAx>
      <c:valAx>
        <c:axId val="105744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mk-MK"/>
                  <a:t>тони</a:t>
                </a:r>
              </a:p>
            </c:rich>
          </c:tx>
          <c:layout>
            <c:manualLayout>
              <c:xMode val="edge"/>
              <c:yMode val="edge"/>
              <c:x val="5.2964881980426023E-2"/>
              <c:y val="0.39965421183572747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057427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Grafici_vkupni!$C$143</c:f>
              <c:strCache>
                <c:ptCount val="1"/>
                <c:pt idx="0">
                  <c:v>TSP</c:v>
                </c:pt>
              </c:strCache>
            </c:strRef>
          </c:tx>
          <c:invertIfNegative val="0"/>
          <c:cat>
            <c:numRef>
              <c:f>Grafici_vkupni!$B$30:$B$35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Grafici_vkupni!$C$144:$C$149</c:f>
              <c:numCache>
                <c:formatCode>0</c:formatCode>
                <c:ptCount val="6"/>
                <c:pt idx="0">
                  <c:v>3585.92</c:v>
                </c:pt>
                <c:pt idx="1">
                  <c:v>3778.1800000000003</c:v>
                </c:pt>
                <c:pt idx="2">
                  <c:v>3685.3799999999997</c:v>
                </c:pt>
                <c:pt idx="3">
                  <c:v>2985.34</c:v>
                </c:pt>
                <c:pt idx="4">
                  <c:v>4282</c:v>
                </c:pt>
                <c:pt idx="5">
                  <c:v>3897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E-4404-AD6B-7D895982E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602496"/>
        <c:axId val="108604032"/>
      </c:barChart>
      <c:lineChart>
        <c:grouping val="standard"/>
        <c:varyColors val="0"/>
        <c:ser>
          <c:idx val="1"/>
          <c:order val="1"/>
          <c:tx>
            <c:strRef>
              <c:f>Grafici_vkupni!$D$143</c:f>
              <c:strCache>
                <c:ptCount val="1"/>
                <c:pt idx="0">
                  <c:v>TSP -ГСИ плафон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Grafici_vkupni!$B$144:$B$149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Grafici_vkupni!$E$144:$E$149</c:f>
              <c:numCache>
                <c:formatCode>General</c:formatCode>
                <c:ptCount val="6"/>
                <c:pt idx="0">
                  <c:v>1738</c:v>
                </c:pt>
                <c:pt idx="1">
                  <c:v>1738</c:v>
                </c:pt>
                <c:pt idx="2">
                  <c:v>1738</c:v>
                </c:pt>
                <c:pt idx="3">
                  <c:v>1738</c:v>
                </c:pt>
                <c:pt idx="4">
                  <c:v>1738</c:v>
                </c:pt>
                <c:pt idx="5">
                  <c:v>1738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8E-4404-AD6B-7D895982E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02496"/>
        <c:axId val="108604032"/>
      </c:lineChart>
      <c:catAx>
        <c:axId val="10860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8604032"/>
        <c:crosses val="autoZero"/>
        <c:auto val="1"/>
        <c:lblAlgn val="ctr"/>
        <c:lblOffset val="100"/>
        <c:noMultiLvlLbl val="0"/>
      </c:catAx>
      <c:valAx>
        <c:axId val="108604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mk-MK"/>
                  <a:t>тони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0062893081761007"/>
              <c:y val="0.401506180318977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086024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Grafici_vkupni!$B$5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Grafici_vkupni!$C$4:$E$4</c:f>
              <c:strCache>
                <c:ptCount val="3"/>
                <c:pt idx="0">
                  <c:v>Лигнит (ТЈ)</c:v>
                </c:pt>
                <c:pt idx="1">
                  <c:v>Течни горива (ТЈ) </c:v>
                </c:pt>
                <c:pt idx="2">
                  <c:v>Природен гас (TJ)</c:v>
                </c:pt>
              </c:strCache>
            </c:strRef>
          </c:cat>
          <c:val>
            <c:numRef>
              <c:f>Grafici_vkupni!$C$5:$E$5</c:f>
              <c:numCache>
                <c:formatCode>General</c:formatCode>
                <c:ptCount val="3"/>
                <c:pt idx="0">
                  <c:v>31523</c:v>
                </c:pt>
                <c:pt idx="1">
                  <c:v>538</c:v>
                </c:pt>
                <c:pt idx="2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7A-4BC6-AE53-12386469B526}"/>
            </c:ext>
          </c:extLst>
        </c:ser>
        <c:ser>
          <c:idx val="1"/>
          <c:order val="1"/>
          <c:tx>
            <c:strRef>
              <c:f>Grafici_vkupni!$B$6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Grafici_vkupni!$C$4:$E$4</c:f>
              <c:strCache>
                <c:ptCount val="3"/>
                <c:pt idx="0">
                  <c:v>Лигнит (ТЈ)</c:v>
                </c:pt>
                <c:pt idx="1">
                  <c:v>Течни горива (ТЈ) </c:v>
                </c:pt>
                <c:pt idx="2">
                  <c:v>Природен гас (TJ)</c:v>
                </c:pt>
              </c:strCache>
            </c:strRef>
          </c:cat>
          <c:val>
            <c:numRef>
              <c:f>Grafici_vkupni!$C$6:$E$6</c:f>
              <c:numCache>
                <c:formatCode>General</c:formatCode>
                <c:ptCount val="3"/>
                <c:pt idx="0">
                  <c:v>37584</c:v>
                </c:pt>
                <c:pt idx="1">
                  <c:v>686</c:v>
                </c:pt>
                <c:pt idx="2">
                  <c:v>1067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7A-4BC6-AE53-12386469B526}"/>
            </c:ext>
          </c:extLst>
        </c:ser>
        <c:ser>
          <c:idx val="2"/>
          <c:order val="2"/>
          <c:tx>
            <c:strRef>
              <c:f>Grafici_vkupni!$B$7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Grafici_vkupni!$C$4:$E$4</c:f>
              <c:strCache>
                <c:ptCount val="3"/>
                <c:pt idx="0">
                  <c:v>Лигнит (ТЈ)</c:v>
                </c:pt>
                <c:pt idx="1">
                  <c:v>Течни горива (ТЈ) </c:v>
                </c:pt>
                <c:pt idx="2">
                  <c:v>Природен гас (TJ)</c:v>
                </c:pt>
              </c:strCache>
            </c:strRef>
          </c:cat>
          <c:val>
            <c:numRef>
              <c:f>Grafici_vkupni!$C$7:$E$7</c:f>
              <c:numCache>
                <c:formatCode>General</c:formatCode>
                <c:ptCount val="3"/>
                <c:pt idx="0">
                  <c:v>28755</c:v>
                </c:pt>
                <c:pt idx="1">
                  <c:v>1073</c:v>
                </c:pt>
                <c:pt idx="2">
                  <c:v>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7A-4BC6-AE53-12386469B526}"/>
            </c:ext>
          </c:extLst>
        </c:ser>
        <c:ser>
          <c:idx val="3"/>
          <c:order val="3"/>
          <c:tx>
            <c:strRef>
              <c:f>Grafici_vkupni!$B$8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Grafici_vkupni!$C$4:$E$4</c:f>
              <c:strCache>
                <c:ptCount val="3"/>
                <c:pt idx="0">
                  <c:v>Лигнит (ТЈ)</c:v>
                </c:pt>
                <c:pt idx="1">
                  <c:v>Течни горива (ТЈ) </c:v>
                </c:pt>
                <c:pt idx="2">
                  <c:v>Природен гас (TJ)</c:v>
                </c:pt>
              </c:strCache>
            </c:strRef>
          </c:cat>
          <c:val>
            <c:numRef>
              <c:f>Grafici_vkupni!$C$8:$E$8</c:f>
              <c:numCache>
                <c:formatCode>General</c:formatCode>
                <c:ptCount val="3"/>
                <c:pt idx="0">
                  <c:v>23455</c:v>
                </c:pt>
                <c:pt idx="1">
                  <c:v>1462</c:v>
                </c:pt>
                <c:pt idx="2">
                  <c:v>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7A-4BC6-AE53-12386469B526}"/>
            </c:ext>
          </c:extLst>
        </c:ser>
        <c:ser>
          <c:idx val="4"/>
          <c:order val="4"/>
          <c:tx>
            <c:strRef>
              <c:f>Grafici_vkupni!$B$9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Grafici_vkupni!$C$4:$E$4</c:f>
              <c:strCache>
                <c:ptCount val="3"/>
                <c:pt idx="0">
                  <c:v>Лигнит (ТЈ)</c:v>
                </c:pt>
                <c:pt idx="1">
                  <c:v>Течни горива (ТЈ) </c:v>
                </c:pt>
                <c:pt idx="2">
                  <c:v>Природен гас (TJ)</c:v>
                </c:pt>
              </c:strCache>
            </c:strRef>
          </c:cat>
          <c:val>
            <c:numRef>
              <c:f>Grafici_vkupni!$C$9:$E$9</c:f>
              <c:numCache>
                <c:formatCode>General</c:formatCode>
                <c:ptCount val="3"/>
                <c:pt idx="0">
                  <c:v>28794</c:v>
                </c:pt>
                <c:pt idx="1">
                  <c:v>5939</c:v>
                </c:pt>
                <c:pt idx="2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7A-4BC6-AE53-12386469B526}"/>
            </c:ext>
          </c:extLst>
        </c:ser>
        <c:ser>
          <c:idx val="5"/>
          <c:order val="5"/>
          <c:tx>
            <c:strRef>
              <c:f>Grafici_vkupni!$B$10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Grafici_vkupni!$C$4:$E$4</c:f>
              <c:strCache>
                <c:ptCount val="3"/>
                <c:pt idx="0">
                  <c:v>Лигнит (ТЈ)</c:v>
                </c:pt>
                <c:pt idx="1">
                  <c:v>Течни горива (ТЈ) </c:v>
                </c:pt>
                <c:pt idx="2">
                  <c:v>Природен гас (TJ)</c:v>
                </c:pt>
              </c:strCache>
            </c:strRef>
          </c:cat>
          <c:val>
            <c:numRef>
              <c:f>Grafici_vkupni!$C$10:$E$10</c:f>
              <c:numCache>
                <c:formatCode>General</c:formatCode>
                <c:ptCount val="3"/>
                <c:pt idx="0">
                  <c:v>29770</c:v>
                </c:pt>
                <c:pt idx="1">
                  <c:v>5407</c:v>
                </c:pt>
                <c:pt idx="2">
                  <c:v>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67A-4BC6-AE53-12386469B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938368"/>
        <c:axId val="108939904"/>
      </c:barChart>
      <c:catAx>
        <c:axId val="108938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08939904"/>
        <c:crosses val="autoZero"/>
        <c:auto val="1"/>
        <c:lblAlgn val="ctr"/>
        <c:lblOffset val="100"/>
        <c:noMultiLvlLbl val="0"/>
      </c:catAx>
      <c:valAx>
        <c:axId val="1089399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08938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6754186214527"/>
          <c:y val="2.9277397235914618E-2"/>
          <c:w val="0.51374943985660326"/>
          <c:h val="0.869361614351051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Grafici_vkupni!$B$55</c:f>
              <c:strCache>
                <c:ptCount val="1"/>
                <c:pt idx="0">
                  <c:v>EСМ AД Скопје - РЕК Битола (Б1 + Б2)</c:v>
                </c:pt>
              </c:strCache>
            </c:strRef>
          </c:tx>
          <c:invertIfNegative val="0"/>
          <c:cat>
            <c:numRef>
              <c:f>Grafici_vkupni!$C$54:$H$54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Grafici_vkupni!$C$55:$H$55</c:f>
              <c:numCache>
                <c:formatCode>General</c:formatCode>
                <c:ptCount val="6"/>
                <c:pt idx="0">
                  <c:v>34234</c:v>
                </c:pt>
                <c:pt idx="1">
                  <c:v>67300</c:v>
                </c:pt>
                <c:pt idx="2">
                  <c:v>60442</c:v>
                </c:pt>
                <c:pt idx="3">
                  <c:v>60925</c:v>
                </c:pt>
                <c:pt idx="4">
                  <c:v>111408</c:v>
                </c:pt>
                <c:pt idx="5">
                  <c:v>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6-4B01-9DBE-296695C851EE}"/>
            </c:ext>
          </c:extLst>
        </c:ser>
        <c:ser>
          <c:idx val="1"/>
          <c:order val="1"/>
          <c:tx>
            <c:strRef>
              <c:f>Grafici_vkupni!$B$56</c:f>
              <c:strCache>
                <c:ptCount val="1"/>
                <c:pt idx="0">
                  <c:v>EСМ AД Скопје - РЕК Битола (Б3)</c:v>
                </c:pt>
              </c:strCache>
            </c:strRef>
          </c:tx>
          <c:invertIfNegative val="0"/>
          <c:cat>
            <c:numRef>
              <c:f>Grafici_vkupni!$C$54:$H$54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Grafici_vkupni!$C$56:$H$56</c:f>
              <c:numCache>
                <c:formatCode>General</c:formatCode>
                <c:ptCount val="6"/>
                <c:pt idx="0">
                  <c:v>18589</c:v>
                </c:pt>
                <c:pt idx="1">
                  <c:v>38131</c:v>
                </c:pt>
                <c:pt idx="2">
                  <c:v>24091</c:v>
                </c:pt>
                <c:pt idx="3">
                  <c:v>18581</c:v>
                </c:pt>
                <c:pt idx="4">
                  <c:v>0</c:v>
                </c:pt>
                <c:pt idx="5">
                  <c:v>29067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A6-4B01-9DBE-296695C851EE}"/>
            </c:ext>
          </c:extLst>
        </c:ser>
        <c:ser>
          <c:idx val="2"/>
          <c:order val="2"/>
          <c:tx>
            <c:strRef>
              <c:f>Grafici_vkupni!$B$57</c:f>
              <c:strCache>
                <c:ptCount val="1"/>
                <c:pt idx="0">
                  <c:v>EСМ AД Скопје - РЕК осломеј</c:v>
                </c:pt>
              </c:strCache>
            </c:strRef>
          </c:tx>
          <c:invertIfNegative val="0"/>
          <c:cat>
            <c:numRef>
              <c:f>Grafici_vkupni!$C$54:$H$54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Grafici_vkupni!$C$57:$H$57</c:f>
              <c:numCache>
                <c:formatCode>General</c:formatCode>
                <c:ptCount val="6"/>
                <c:pt idx="0">
                  <c:v>1031</c:v>
                </c:pt>
                <c:pt idx="1">
                  <c:v>2601</c:v>
                </c:pt>
                <c:pt idx="2">
                  <c:v>2167</c:v>
                </c:pt>
                <c:pt idx="3">
                  <c:v>3378</c:v>
                </c:pt>
                <c:pt idx="4">
                  <c:v>2415</c:v>
                </c:pt>
                <c:pt idx="5">
                  <c:v>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A6-4B01-9DBE-296695C851EE}"/>
            </c:ext>
          </c:extLst>
        </c:ser>
        <c:ser>
          <c:idx val="3"/>
          <c:order val="3"/>
          <c:tx>
            <c:strRef>
              <c:f>Grafici_vkupni!$B$58</c:f>
              <c:strCache>
                <c:ptCount val="1"/>
                <c:pt idx="0">
                  <c:v>ТЕЦ Неготино</c:v>
                </c:pt>
              </c:strCache>
            </c:strRef>
          </c:tx>
          <c:invertIfNegative val="0"/>
          <c:cat>
            <c:numRef>
              <c:f>Grafici_vkupni!$C$54:$H$54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Grafici_vkupni!$C$58:$H$58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175</c:v>
                </c:pt>
                <c:pt idx="4">
                  <c:v>1508</c:v>
                </c:pt>
                <c:pt idx="5">
                  <c:v>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A6-4B01-9DBE-296695C851EE}"/>
            </c:ext>
          </c:extLst>
        </c:ser>
        <c:ser>
          <c:idx val="4"/>
          <c:order val="4"/>
          <c:tx>
            <c:strRef>
              <c:f>Grafici_vkupni!$B$59</c:f>
              <c:strCache>
                <c:ptCount val="1"/>
                <c:pt idx="0">
                  <c:v>БЕГ Топлана Исток</c:v>
                </c:pt>
              </c:strCache>
            </c:strRef>
          </c:tx>
          <c:invertIfNegative val="0"/>
          <c:cat>
            <c:numRef>
              <c:f>Grafici_vkupni!$C$54:$H$54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Grafici_vkupni!$C$59:$H$59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A6-4B01-9DBE-296695C851EE}"/>
            </c:ext>
          </c:extLst>
        </c:ser>
        <c:ser>
          <c:idx val="5"/>
          <c:order val="5"/>
          <c:tx>
            <c:strRef>
              <c:f>Grafici_vkupni!$B$60</c:f>
              <c:strCache>
                <c:ptCount val="1"/>
                <c:pt idx="0">
                  <c:v>БЕГ Топлана Запад</c:v>
                </c:pt>
              </c:strCache>
            </c:strRef>
          </c:tx>
          <c:invertIfNegative val="0"/>
          <c:cat>
            <c:numRef>
              <c:f>Grafici_vkupni!$C$54:$H$54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Grafici_vkupni!$C$60:$H$60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A6-4B01-9DBE-296695C851EE}"/>
            </c:ext>
          </c:extLst>
        </c:ser>
        <c:ser>
          <c:idx val="6"/>
          <c:order val="6"/>
          <c:tx>
            <c:strRef>
              <c:f>Grafici_vkupni!$B$61</c:f>
              <c:strCache>
                <c:ptCount val="1"/>
                <c:pt idx="0">
                  <c:v>Рафинерија ОКТА - процесна станица</c:v>
                </c:pt>
              </c:strCache>
            </c:strRef>
          </c:tx>
          <c:invertIfNegative val="0"/>
          <c:cat>
            <c:numRef>
              <c:f>Grafici_vkupni!$C$54:$H$54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Grafici_vkupni!$C$61:$H$61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A6-4B01-9DBE-296695C851EE}"/>
            </c:ext>
          </c:extLst>
        </c:ser>
        <c:ser>
          <c:idx val="7"/>
          <c:order val="7"/>
          <c:tx>
            <c:strRef>
              <c:f>Grafici_vkupni!$B$62</c:f>
              <c:strCache>
                <c:ptCount val="1"/>
                <c:pt idx="0">
                  <c:v>Рафинерија ОКТА - Енергетика</c:v>
                </c:pt>
              </c:strCache>
            </c:strRef>
          </c:tx>
          <c:invertIfNegative val="0"/>
          <c:cat>
            <c:numRef>
              <c:f>Grafici_vkupni!$C$54:$H$54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Grafici_vkupni!$C$62:$H$62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A6-4B01-9DBE-296695C85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383872"/>
        <c:axId val="39761024"/>
      </c:barChart>
      <c:lineChart>
        <c:grouping val="standard"/>
        <c:varyColors val="0"/>
        <c:ser>
          <c:idx val="8"/>
          <c:order val="8"/>
          <c:tx>
            <c:strRef>
              <c:f>Grafici_vkupni!$B$63</c:f>
              <c:strCache>
                <c:ptCount val="1"/>
                <c:pt idx="0">
                  <c:v>SОx-ГСИ плафон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Grafici_vkupni!$C$54:$H$54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Grafici_vkupni!$C$63:$H$63</c:f>
              <c:numCache>
                <c:formatCode>General</c:formatCode>
                <c:ptCount val="6"/>
                <c:pt idx="0">
                  <c:v>15800</c:v>
                </c:pt>
                <c:pt idx="1">
                  <c:v>15800</c:v>
                </c:pt>
                <c:pt idx="2">
                  <c:v>15800</c:v>
                </c:pt>
                <c:pt idx="3">
                  <c:v>15800</c:v>
                </c:pt>
                <c:pt idx="4">
                  <c:v>15800</c:v>
                </c:pt>
                <c:pt idx="5">
                  <c:v>15800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AA6-4B01-9DBE-296695C85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83872"/>
        <c:axId val="39761024"/>
      </c:lineChart>
      <c:catAx>
        <c:axId val="11238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761024"/>
        <c:crosses val="autoZero"/>
        <c:auto val="1"/>
        <c:lblAlgn val="ctr"/>
        <c:lblOffset val="100"/>
        <c:noMultiLvlLbl val="0"/>
      </c:catAx>
      <c:valAx>
        <c:axId val="39761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383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435844563236845"/>
          <c:y val="3.1490869050339682E-2"/>
          <c:w val="0.33258246421260884"/>
          <c:h val="0.9546080651528057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48940253436059E-2"/>
          <c:y val="2.9277397235914618E-2"/>
          <c:w val="0.5549681088251065"/>
          <c:h val="0.869361614351051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Grafici_vkupni!$B$113</c:f>
              <c:strCache>
                <c:ptCount val="1"/>
                <c:pt idx="0">
                  <c:v>EСМ AД Скопје - РЕК Битола (Б1 + Б2)</c:v>
                </c:pt>
              </c:strCache>
            </c:strRef>
          </c:tx>
          <c:invertIfNegative val="0"/>
          <c:cat>
            <c:multiLvlStrRef>
              <c:f>Grafici_vkupni!$C$111:$H$112</c:f>
              <c:multiLvlStrCache>
                <c:ptCount val="6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Nitrogen oxides (t)</c:v>
                  </c:pt>
                </c:lvl>
              </c:multiLvlStrCache>
            </c:multiLvlStrRef>
          </c:cat>
          <c:val>
            <c:numRef>
              <c:f>Grafici_vkupni!$C$113:$H$113</c:f>
              <c:numCache>
                <c:formatCode>General</c:formatCode>
                <c:ptCount val="6"/>
                <c:pt idx="0">
                  <c:v>3649</c:v>
                </c:pt>
                <c:pt idx="1">
                  <c:v>4371</c:v>
                </c:pt>
                <c:pt idx="2">
                  <c:v>2987</c:v>
                </c:pt>
                <c:pt idx="3">
                  <c:v>1983</c:v>
                </c:pt>
                <c:pt idx="4">
                  <c:v>5328</c:v>
                </c:pt>
                <c:pt idx="5">
                  <c:v>3348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0-46BA-BCB3-E1E577754C72}"/>
            </c:ext>
          </c:extLst>
        </c:ser>
        <c:ser>
          <c:idx val="1"/>
          <c:order val="1"/>
          <c:tx>
            <c:strRef>
              <c:f>Grafici_vkupni!$B$114</c:f>
              <c:strCache>
                <c:ptCount val="1"/>
                <c:pt idx="0">
                  <c:v>EСМ AД Скопје - РЕК Битола (Б3)</c:v>
                </c:pt>
              </c:strCache>
            </c:strRef>
          </c:tx>
          <c:invertIfNegative val="0"/>
          <c:cat>
            <c:multiLvlStrRef>
              <c:f>Grafici_vkupni!$C$111:$H$112</c:f>
              <c:multiLvlStrCache>
                <c:ptCount val="6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Nitrogen oxides (t)</c:v>
                  </c:pt>
                </c:lvl>
              </c:multiLvlStrCache>
            </c:multiLvlStrRef>
          </c:cat>
          <c:val>
            <c:numRef>
              <c:f>Grafici_vkupni!$C$114:$H$114</c:f>
              <c:numCache>
                <c:formatCode>General</c:formatCode>
                <c:ptCount val="6"/>
                <c:pt idx="0">
                  <c:v>891</c:v>
                </c:pt>
                <c:pt idx="1">
                  <c:v>910</c:v>
                </c:pt>
                <c:pt idx="2">
                  <c:v>840</c:v>
                </c:pt>
                <c:pt idx="3">
                  <c:v>638</c:v>
                </c:pt>
                <c:pt idx="4">
                  <c:v>0</c:v>
                </c:pt>
                <c:pt idx="5">
                  <c:v>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F0-46BA-BCB3-E1E577754C72}"/>
            </c:ext>
          </c:extLst>
        </c:ser>
        <c:ser>
          <c:idx val="2"/>
          <c:order val="2"/>
          <c:tx>
            <c:strRef>
              <c:f>Grafici_vkupni!$B$115</c:f>
              <c:strCache>
                <c:ptCount val="1"/>
                <c:pt idx="0">
                  <c:v>EСМ AД Скопје - РЕК осломеј</c:v>
                </c:pt>
              </c:strCache>
            </c:strRef>
          </c:tx>
          <c:invertIfNegative val="0"/>
          <c:cat>
            <c:multiLvlStrRef>
              <c:f>Grafici_vkupni!$C$111:$H$112</c:f>
              <c:multiLvlStrCache>
                <c:ptCount val="6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Nitrogen oxides (t)</c:v>
                  </c:pt>
                </c:lvl>
              </c:multiLvlStrCache>
            </c:multiLvlStrRef>
          </c:cat>
          <c:val>
            <c:numRef>
              <c:f>Grafici_vkupni!$C$115:$H$115</c:f>
              <c:numCache>
                <c:formatCode>General</c:formatCode>
                <c:ptCount val="6"/>
                <c:pt idx="0">
                  <c:v>168</c:v>
                </c:pt>
                <c:pt idx="1">
                  <c:v>336</c:v>
                </c:pt>
                <c:pt idx="2">
                  <c:v>230</c:v>
                </c:pt>
                <c:pt idx="3">
                  <c:v>355</c:v>
                </c:pt>
                <c:pt idx="4">
                  <c:v>461</c:v>
                </c:pt>
                <c:pt idx="5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F0-46BA-BCB3-E1E577754C72}"/>
            </c:ext>
          </c:extLst>
        </c:ser>
        <c:ser>
          <c:idx val="3"/>
          <c:order val="3"/>
          <c:tx>
            <c:strRef>
              <c:f>Grafici_vkupni!$B$116</c:f>
              <c:strCache>
                <c:ptCount val="1"/>
                <c:pt idx="0">
                  <c:v>ТЕЦ Неготино</c:v>
                </c:pt>
              </c:strCache>
            </c:strRef>
          </c:tx>
          <c:invertIfNegative val="0"/>
          <c:cat>
            <c:multiLvlStrRef>
              <c:f>Grafici_vkupni!$C$111:$H$112</c:f>
              <c:multiLvlStrCache>
                <c:ptCount val="6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Nitrogen oxides (t)</c:v>
                  </c:pt>
                </c:lvl>
              </c:multiLvlStrCache>
            </c:multiLvlStrRef>
          </c:cat>
          <c:val>
            <c:numRef>
              <c:f>Grafici_vkupni!$C$116:$H$116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8.4</c:v>
                </c:pt>
                <c:pt idx="4">
                  <c:v>565</c:v>
                </c:pt>
                <c:pt idx="5">
                  <c:v>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F0-46BA-BCB3-E1E577754C72}"/>
            </c:ext>
          </c:extLst>
        </c:ser>
        <c:ser>
          <c:idx val="4"/>
          <c:order val="4"/>
          <c:tx>
            <c:strRef>
              <c:f>Grafici_vkupni!$B$117</c:f>
              <c:strCache>
                <c:ptCount val="1"/>
                <c:pt idx="0">
                  <c:v>БЕГ Топлана Исток</c:v>
                </c:pt>
              </c:strCache>
            </c:strRef>
          </c:tx>
          <c:invertIfNegative val="0"/>
          <c:cat>
            <c:multiLvlStrRef>
              <c:f>Grafici_vkupni!$C$111:$H$112</c:f>
              <c:multiLvlStrCache>
                <c:ptCount val="6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Nitrogen oxides (t)</c:v>
                  </c:pt>
                </c:lvl>
              </c:multiLvlStrCache>
            </c:multiLvlStrRef>
          </c:cat>
          <c:val>
            <c:numRef>
              <c:f>Grafici_vkupni!$C$117:$H$117</c:f>
              <c:numCache>
                <c:formatCode>General</c:formatCode>
                <c:ptCount val="6"/>
                <c:pt idx="0">
                  <c:v>20</c:v>
                </c:pt>
                <c:pt idx="1">
                  <c:v>32</c:v>
                </c:pt>
                <c:pt idx="2">
                  <c:v>22.5</c:v>
                </c:pt>
                <c:pt idx="3">
                  <c:v>0.64</c:v>
                </c:pt>
                <c:pt idx="4">
                  <c:v>19.5</c:v>
                </c:pt>
                <c:pt idx="5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F0-46BA-BCB3-E1E577754C72}"/>
            </c:ext>
          </c:extLst>
        </c:ser>
        <c:ser>
          <c:idx val="5"/>
          <c:order val="5"/>
          <c:tx>
            <c:strRef>
              <c:f>Grafici_vkupni!$B$118</c:f>
              <c:strCache>
                <c:ptCount val="1"/>
                <c:pt idx="0">
                  <c:v>БЕГ Топлана Запад</c:v>
                </c:pt>
              </c:strCache>
            </c:strRef>
          </c:tx>
          <c:invertIfNegative val="0"/>
          <c:cat>
            <c:multiLvlStrRef>
              <c:f>Grafici_vkupni!$C$111:$H$112</c:f>
              <c:multiLvlStrCache>
                <c:ptCount val="6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Nitrogen oxides (t)</c:v>
                  </c:pt>
                </c:lvl>
              </c:multiLvlStrCache>
            </c:multiLvlStrRef>
          </c:cat>
          <c:val>
            <c:numRef>
              <c:f>Grafici_vkupni!$C$118:$H$118</c:f>
              <c:numCache>
                <c:formatCode>General</c:formatCode>
                <c:ptCount val="6"/>
                <c:pt idx="0">
                  <c:v>9.49</c:v>
                </c:pt>
                <c:pt idx="1">
                  <c:v>10.74</c:v>
                </c:pt>
                <c:pt idx="2">
                  <c:v>10.6</c:v>
                </c:pt>
                <c:pt idx="3">
                  <c:v>0.3</c:v>
                </c:pt>
                <c:pt idx="4">
                  <c:v>3.83</c:v>
                </c:pt>
                <c:pt idx="5">
                  <c:v>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F0-46BA-BCB3-E1E577754C72}"/>
            </c:ext>
          </c:extLst>
        </c:ser>
        <c:ser>
          <c:idx val="6"/>
          <c:order val="6"/>
          <c:tx>
            <c:strRef>
              <c:f>Grafici_vkupni!$B$119</c:f>
              <c:strCache>
                <c:ptCount val="1"/>
                <c:pt idx="0">
                  <c:v>Рафинерија ОКТА - процесна станица</c:v>
                </c:pt>
              </c:strCache>
            </c:strRef>
          </c:tx>
          <c:invertIfNegative val="0"/>
          <c:cat>
            <c:multiLvlStrRef>
              <c:f>Grafici_vkupni!$C$111:$H$112</c:f>
              <c:multiLvlStrCache>
                <c:ptCount val="6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Nitrogen oxides (t)</c:v>
                  </c:pt>
                </c:lvl>
              </c:multiLvlStrCache>
            </c:multiLvlStrRef>
          </c:cat>
          <c:val>
            <c:numRef>
              <c:f>Grafici_vkupni!$C$119:$H$119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F0-46BA-BCB3-E1E577754C72}"/>
            </c:ext>
          </c:extLst>
        </c:ser>
        <c:ser>
          <c:idx val="7"/>
          <c:order val="7"/>
          <c:tx>
            <c:strRef>
              <c:f>Grafici_vkupni!$B$120</c:f>
              <c:strCache>
                <c:ptCount val="1"/>
                <c:pt idx="0">
                  <c:v>Рафинерија ОКТА - Енергетика</c:v>
                </c:pt>
              </c:strCache>
            </c:strRef>
          </c:tx>
          <c:invertIfNegative val="0"/>
          <c:cat>
            <c:multiLvlStrRef>
              <c:f>Grafici_vkupni!$C$111:$H$112</c:f>
              <c:multiLvlStrCache>
                <c:ptCount val="6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Nitrogen oxides (t)</c:v>
                  </c:pt>
                </c:lvl>
              </c:multiLvlStrCache>
            </c:multiLvlStrRef>
          </c:cat>
          <c:val>
            <c:numRef>
              <c:f>Grafici_vkupni!$C$120:$H$120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EF0-46BA-BCB3-E1E577754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383872"/>
        <c:axId val="39761024"/>
      </c:barChart>
      <c:lineChart>
        <c:grouping val="standard"/>
        <c:varyColors val="0"/>
        <c:ser>
          <c:idx val="8"/>
          <c:order val="8"/>
          <c:tx>
            <c:strRef>
              <c:f>Grafici_vkupni!$B$121</c:f>
              <c:strCache>
                <c:ptCount val="1"/>
                <c:pt idx="0">
                  <c:v>NОx ГСИ-плафон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Grafici_vkupni!$C$111:$H$112</c:f>
              <c:multiLvlStrCache>
                <c:ptCount val="6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</c:lvl>
                <c:lvl>
                  <c:pt idx="0">
                    <c:v>Nitrogen oxides (t)</c:v>
                  </c:pt>
                </c:lvl>
              </c:multiLvlStrCache>
            </c:multiLvlStrRef>
          </c:cat>
          <c:val>
            <c:numRef>
              <c:f>Grafici_vkupni!$C$121:$H$121</c:f>
              <c:numCache>
                <c:formatCode>General</c:formatCode>
                <c:ptCount val="6"/>
                <c:pt idx="0">
                  <c:v>15505</c:v>
                </c:pt>
                <c:pt idx="1">
                  <c:v>14088</c:v>
                </c:pt>
                <c:pt idx="2">
                  <c:v>12672</c:v>
                </c:pt>
                <c:pt idx="3">
                  <c:v>11255</c:v>
                </c:pt>
                <c:pt idx="4">
                  <c:v>9838</c:v>
                </c:pt>
                <c:pt idx="5">
                  <c:v>8422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EF0-46BA-BCB3-E1E577754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83872"/>
        <c:axId val="39761024"/>
      </c:lineChart>
      <c:catAx>
        <c:axId val="11238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761024"/>
        <c:crosses val="autoZero"/>
        <c:auto val="1"/>
        <c:lblAlgn val="ctr"/>
        <c:lblOffset val="100"/>
        <c:noMultiLvlLbl val="0"/>
      </c:catAx>
      <c:valAx>
        <c:axId val="39761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383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601262191623643"/>
          <c:y val="2.3358342833408454E-2"/>
          <c:w val="0.34021801491681009"/>
          <c:h val="0.9743397226861794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288679924194151E-2"/>
          <c:y val="8.205549692886327E-2"/>
          <c:w val="0.6055622573640691"/>
          <c:h val="0.810334307438374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Grafici_vkupni!$B$169</c:f>
              <c:strCache>
                <c:ptCount val="1"/>
                <c:pt idx="0">
                  <c:v>Dust</c:v>
                </c:pt>
              </c:strCache>
            </c:strRef>
          </c:tx>
          <c:invertIfNegative val="0"/>
          <c:cat>
            <c:numRef>
              <c:f>Grafici_vkupni!$C$169:$H$169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Grafici_vkupni!$C$169:$H$169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A-423D-9837-988B0D884B22}"/>
            </c:ext>
          </c:extLst>
        </c:ser>
        <c:ser>
          <c:idx val="1"/>
          <c:order val="1"/>
          <c:tx>
            <c:strRef>
              <c:f>Grafici_vkupni!$B$170</c:f>
              <c:strCache>
                <c:ptCount val="1"/>
                <c:pt idx="0">
                  <c:v>EСМ AД Скопје - РЕК Битола (Б1 + Б2)</c:v>
                </c:pt>
              </c:strCache>
            </c:strRef>
          </c:tx>
          <c:invertIfNegative val="0"/>
          <c:cat>
            <c:numRef>
              <c:f>Grafici_vkupni!$C$169:$H$169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Grafici_vkupni!$C$170:$H$170</c:f>
              <c:numCache>
                <c:formatCode>General</c:formatCode>
                <c:ptCount val="6"/>
                <c:pt idx="0">
                  <c:v>2582</c:v>
                </c:pt>
                <c:pt idx="1">
                  <c:v>2575</c:v>
                </c:pt>
                <c:pt idx="2">
                  <c:v>2688</c:v>
                </c:pt>
                <c:pt idx="3">
                  <c:v>2829</c:v>
                </c:pt>
                <c:pt idx="4">
                  <c:v>3899</c:v>
                </c:pt>
                <c:pt idx="5">
                  <c:v>2582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7A-423D-9837-988B0D884B22}"/>
            </c:ext>
          </c:extLst>
        </c:ser>
        <c:ser>
          <c:idx val="2"/>
          <c:order val="2"/>
          <c:tx>
            <c:strRef>
              <c:f>Grafici_vkupni!$B$171</c:f>
              <c:strCache>
                <c:ptCount val="1"/>
                <c:pt idx="0">
                  <c:v>EСМ AД Скопје - РЕК Битола (Б3)</c:v>
                </c:pt>
              </c:strCache>
            </c:strRef>
          </c:tx>
          <c:invertIfNegative val="0"/>
          <c:cat>
            <c:numRef>
              <c:f>Grafici_vkupni!$C$169:$H$169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Grafici_vkupni!$C$171:$H$171</c:f>
              <c:numCache>
                <c:formatCode>General</c:formatCode>
                <c:ptCount val="6"/>
                <c:pt idx="0">
                  <c:v>888</c:v>
                </c:pt>
                <c:pt idx="1">
                  <c:v>1021</c:v>
                </c:pt>
                <c:pt idx="2">
                  <c:v>784</c:v>
                </c:pt>
                <c:pt idx="3">
                  <c:v>621</c:v>
                </c:pt>
                <c:pt idx="4">
                  <c:v>0</c:v>
                </c:pt>
                <c:pt idx="5">
                  <c:v>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7A-423D-9837-988B0D884B22}"/>
            </c:ext>
          </c:extLst>
        </c:ser>
        <c:ser>
          <c:idx val="3"/>
          <c:order val="3"/>
          <c:tx>
            <c:strRef>
              <c:f>Grafici_vkupni!$B$172</c:f>
              <c:strCache>
                <c:ptCount val="1"/>
                <c:pt idx="0">
                  <c:v>EСМ AД Скопје - РЕК осломеј</c:v>
                </c:pt>
              </c:strCache>
            </c:strRef>
          </c:tx>
          <c:invertIfNegative val="0"/>
          <c:cat>
            <c:numRef>
              <c:f>Grafici_vkupni!$C$169:$H$169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Grafici_vkupni!$C$172:$H$172</c:f>
              <c:numCache>
                <c:formatCode>General</c:formatCode>
                <c:ptCount val="6"/>
                <c:pt idx="0">
                  <c:v>115</c:v>
                </c:pt>
                <c:pt idx="1">
                  <c:v>181</c:v>
                </c:pt>
                <c:pt idx="2">
                  <c:v>212</c:v>
                </c:pt>
                <c:pt idx="3">
                  <c:v>339</c:v>
                </c:pt>
                <c:pt idx="4">
                  <c:v>303</c:v>
                </c:pt>
                <c:pt idx="5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7A-423D-9837-988B0D884B22}"/>
            </c:ext>
          </c:extLst>
        </c:ser>
        <c:ser>
          <c:idx val="4"/>
          <c:order val="4"/>
          <c:tx>
            <c:strRef>
              <c:f>Grafici_vkupni!$B$173</c:f>
              <c:strCache>
                <c:ptCount val="1"/>
                <c:pt idx="0">
                  <c:v>ТЕЦ Неготино</c:v>
                </c:pt>
              </c:strCache>
            </c:strRef>
          </c:tx>
          <c:invertIfNegative val="0"/>
          <c:cat>
            <c:numRef>
              <c:f>Grafici_vkupni!$C$169:$H$169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Grafici_vkupni!$C$173:$H$173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43.2</c:v>
                </c:pt>
                <c:pt idx="4">
                  <c:v>79.400000000000006</c:v>
                </c:pt>
                <c:pt idx="5">
                  <c:v>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7A-423D-9837-988B0D884B22}"/>
            </c:ext>
          </c:extLst>
        </c:ser>
        <c:ser>
          <c:idx val="5"/>
          <c:order val="5"/>
          <c:tx>
            <c:strRef>
              <c:f>Grafici_vkupni!$B$174</c:f>
              <c:strCache>
                <c:ptCount val="1"/>
                <c:pt idx="0">
                  <c:v>БЕГ Топлана Исток</c:v>
                </c:pt>
              </c:strCache>
            </c:strRef>
          </c:tx>
          <c:invertIfNegative val="0"/>
          <c:cat>
            <c:numRef>
              <c:f>Grafici_vkupni!$C$169:$H$169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Grafici_vkupni!$C$174:$H$174</c:f>
              <c:numCache>
                <c:formatCode>General</c:formatCode>
                <c:ptCount val="6"/>
                <c:pt idx="0">
                  <c:v>0.57999999999999996</c:v>
                </c:pt>
                <c:pt idx="1">
                  <c:v>0.82</c:v>
                </c:pt>
                <c:pt idx="2">
                  <c:v>0.91</c:v>
                </c:pt>
                <c:pt idx="3">
                  <c:v>21.9</c:v>
                </c:pt>
                <c:pt idx="4">
                  <c:v>0.38</c:v>
                </c:pt>
                <c:pt idx="5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7A-423D-9837-988B0D884B22}"/>
            </c:ext>
          </c:extLst>
        </c:ser>
        <c:ser>
          <c:idx val="6"/>
          <c:order val="6"/>
          <c:tx>
            <c:strRef>
              <c:f>Grafici_vkupni!$B$175</c:f>
              <c:strCache>
                <c:ptCount val="1"/>
                <c:pt idx="0">
                  <c:v>БЕГ Топлана Запад</c:v>
                </c:pt>
              </c:strCache>
            </c:strRef>
          </c:tx>
          <c:invertIfNegative val="0"/>
          <c:cat>
            <c:numRef>
              <c:f>Grafici_vkupni!$C$169:$H$169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Grafici_vkupni!$C$175:$H$175</c:f>
              <c:numCache>
                <c:formatCode>General</c:formatCode>
                <c:ptCount val="6"/>
                <c:pt idx="0">
                  <c:v>0.34</c:v>
                </c:pt>
                <c:pt idx="1">
                  <c:v>0.36</c:v>
                </c:pt>
                <c:pt idx="2">
                  <c:v>0.47</c:v>
                </c:pt>
                <c:pt idx="3">
                  <c:v>7.59</c:v>
                </c:pt>
                <c:pt idx="4">
                  <c:v>0.17</c:v>
                </c:pt>
                <c:pt idx="5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7A-423D-9837-988B0D884B22}"/>
            </c:ext>
          </c:extLst>
        </c:ser>
        <c:ser>
          <c:idx val="7"/>
          <c:order val="7"/>
          <c:tx>
            <c:strRef>
              <c:f>Grafici_vkupni!$B$176</c:f>
              <c:strCache>
                <c:ptCount val="1"/>
                <c:pt idx="0">
                  <c:v>Рафинерија ОКТА - процесна станица</c:v>
                </c:pt>
              </c:strCache>
            </c:strRef>
          </c:tx>
          <c:invertIfNegative val="0"/>
          <c:cat>
            <c:numRef>
              <c:f>Grafici_vkupni!$C$169:$H$169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Grafici_vkupni!$C$176:$H$176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7A-423D-9837-988B0D884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250048"/>
        <c:axId val="111542656"/>
      </c:barChart>
      <c:lineChart>
        <c:grouping val="standard"/>
        <c:varyColors val="0"/>
        <c:ser>
          <c:idx val="9"/>
          <c:order val="8"/>
          <c:tx>
            <c:strRef>
              <c:f>Grafici_vkupni!$B$177</c:f>
              <c:strCache>
                <c:ptCount val="1"/>
                <c:pt idx="0">
                  <c:v>Рафинерија ОКТА - Енергетика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Grafici_vkupni!$C$169:$H$169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Grafici_vkupni!$C$177:$H$177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57A-423D-9837-988B0D884B22}"/>
            </c:ext>
          </c:extLst>
        </c:ser>
        <c:ser>
          <c:idx val="8"/>
          <c:order val="9"/>
          <c:tx>
            <c:strRef>
              <c:f>Grafici_vkupni!$B$178</c:f>
              <c:strCache>
                <c:ptCount val="1"/>
                <c:pt idx="0">
                  <c:v>TSP ГСИ-плафон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Grafici_vkupni!$C$169:$H$169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Grafici_vkupni!$C$178:$H$178</c:f>
              <c:numCache>
                <c:formatCode>General</c:formatCode>
                <c:ptCount val="6"/>
                <c:pt idx="0">
                  <c:v>1738</c:v>
                </c:pt>
                <c:pt idx="1">
                  <c:v>1738</c:v>
                </c:pt>
                <c:pt idx="2">
                  <c:v>1738</c:v>
                </c:pt>
                <c:pt idx="3">
                  <c:v>1738</c:v>
                </c:pt>
                <c:pt idx="4">
                  <c:v>1738</c:v>
                </c:pt>
                <c:pt idx="5">
                  <c:v>1738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57A-423D-9837-988B0D884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50048"/>
        <c:axId val="111542656"/>
      </c:lineChart>
      <c:catAx>
        <c:axId val="11125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542656"/>
        <c:crosses val="autoZero"/>
        <c:auto val="1"/>
        <c:lblAlgn val="ctr"/>
        <c:lblOffset val="100"/>
        <c:noMultiLvlLbl val="0"/>
      </c:catAx>
      <c:valAx>
        <c:axId val="111542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250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222065264878851"/>
          <c:y val="0.10310157750899696"/>
          <c:w val="0.30777934285098085"/>
          <c:h val="0.6759967620869821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287767803876713"/>
          <c:y val="2.612100013548866E-2"/>
          <c:w val="0.79712232196123289"/>
          <c:h val="0.73187502148607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Grafici_vkupni!$C$85</c:f>
              <c:strCache>
                <c:ptCount val="1"/>
                <c:pt idx="0">
                  <c:v>NОx</c:v>
                </c:pt>
              </c:strCache>
            </c:strRef>
          </c:tx>
          <c:invertIfNegative val="0"/>
          <c:cat>
            <c:numRef>
              <c:f>Grafici_vkupni!$B$86:$B$91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Grafici_vkupni!$C$86:$C$91</c:f>
              <c:numCache>
                <c:formatCode>0</c:formatCode>
                <c:ptCount val="6"/>
                <c:pt idx="0">
                  <c:v>4737.49</c:v>
                </c:pt>
                <c:pt idx="1">
                  <c:v>5659.74</c:v>
                </c:pt>
                <c:pt idx="2">
                  <c:v>4090.1</c:v>
                </c:pt>
                <c:pt idx="3">
                  <c:v>3861.69</c:v>
                </c:pt>
                <c:pt idx="4">
                  <c:v>6377</c:v>
                </c:pt>
                <c:pt idx="5">
                  <c:v>5191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1-4719-BEB0-CFAC16759A83}"/>
            </c:ext>
          </c:extLst>
        </c:ser>
        <c:ser>
          <c:idx val="1"/>
          <c:order val="1"/>
          <c:tx>
            <c:strRef>
              <c:f>Grafici_vkupni!$E$85</c:f>
              <c:strCache>
                <c:ptCount val="1"/>
                <c:pt idx="0">
                  <c:v>NOx - ГСИ плафон</c:v>
                </c:pt>
              </c:strCache>
            </c:strRef>
          </c:tx>
          <c:invertIfNegative val="0"/>
          <c:cat>
            <c:numRef>
              <c:f>Grafici_vkupni!$B$86:$B$91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Grafici_vkupni!$E$86:$E$91</c:f>
              <c:numCache>
                <c:formatCode>General</c:formatCode>
                <c:ptCount val="6"/>
                <c:pt idx="0">
                  <c:v>15505</c:v>
                </c:pt>
                <c:pt idx="1">
                  <c:v>14088</c:v>
                </c:pt>
                <c:pt idx="2">
                  <c:v>12672</c:v>
                </c:pt>
                <c:pt idx="3">
                  <c:v>11255</c:v>
                </c:pt>
                <c:pt idx="4">
                  <c:v>9838</c:v>
                </c:pt>
                <c:pt idx="5">
                  <c:v>8422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61-4719-BEB0-CFAC16759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647168"/>
        <c:axId val="108648704"/>
      </c:barChart>
      <c:catAx>
        <c:axId val="10864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8648704"/>
        <c:crosses val="autoZero"/>
        <c:auto val="1"/>
        <c:lblAlgn val="ctr"/>
        <c:lblOffset val="100"/>
        <c:noMultiLvlLbl val="0"/>
      </c:catAx>
      <c:valAx>
        <c:axId val="108648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mk-MK"/>
                  <a:t>тони</a:t>
                </a:r>
              </a:p>
            </c:rich>
          </c:tx>
          <c:layout>
            <c:manualLayout>
              <c:xMode val="edge"/>
              <c:yMode val="edge"/>
              <c:x val="7.9864413190821978E-2"/>
              <c:y val="0.38641909876118979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086471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36</xdr:row>
      <xdr:rowOff>7937</xdr:rowOff>
    </xdr:from>
    <xdr:to>
      <xdr:col>9</xdr:col>
      <xdr:colOff>381000</xdr:colOff>
      <xdr:row>50</xdr:row>
      <xdr:rowOff>132291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15875</xdr:colOff>
      <xdr:row>150</xdr:row>
      <xdr:rowOff>31751</xdr:rowOff>
    </xdr:from>
    <xdr:to>
      <xdr:col>9</xdr:col>
      <xdr:colOff>317500</xdr:colOff>
      <xdr:row>163</xdr:row>
      <xdr:rowOff>122767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603250</xdr:colOff>
      <xdr:row>10</xdr:row>
      <xdr:rowOff>103186</xdr:rowOff>
    </xdr:from>
    <xdr:to>
      <xdr:col>8</xdr:col>
      <xdr:colOff>190500</xdr:colOff>
      <xdr:row>24</xdr:row>
      <xdr:rowOff>119063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26457</xdr:colOff>
      <xdr:row>65</xdr:row>
      <xdr:rowOff>23813</xdr:rowOff>
    </xdr:from>
    <xdr:to>
      <xdr:col>11</xdr:col>
      <xdr:colOff>293053</xdr:colOff>
      <xdr:row>80</xdr:row>
      <xdr:rowOff>54293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7F43A1E-28B3-4354-98C1-74B6EDA5F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592664</xdr:colOff>
      <xdr:row>122</xdr:row>
      <xdr:rowOff>74085</xdr:rowOff>
    </xdr:from>
    <xdr:to>
      <xdr:col>9</xdr:col>
      <xdr:colOff>377823</xdr:colOff>
      <xdr:row>138</xdr:row>
      <xdr:rowOff>52918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587D27F-D217-45B5-B0C0-441D4D9D2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571498</xdr:colOff>
      <xdr:row>179</xdr:row>
      <xdr:rowOff>21167</xdr:rowOff>
    </xdr:from>
    <xdr:to>
      <xdr:col>9</xdr:col>
      <xdr:colOff>201083</xdr:colOff>
      <xdr:row>196</xdr:row>
      <xdr:rowOff>179917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6FDAF7D-21C3-4C32-A600-0BB994DC9B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603250</xdr:colOff>
      <xdr:row>92</xdr:row>
      <xdr:rowOff>87312</xdr:rowOff>
    </xdr:from>
    <xdr:to>
      <xdr:col>9</xdr:col>
      <xdr:colOff>139173</xdr:colOff>
      <xdr:row>105</xdr:row>
      <xdr:rowOff>186267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32EE2BF-BD90-4186-9306-0E7E4D764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793750</xdr:colOff>
      <xdr:row>153</xdr:row>
      <xdr:rowOff>74083</xdr:rowOff>
    </xdr:from>
    <xdr:to>
      <xdr:col>5</xdr:col>
      <xdr:colOff>545749</xdr:colOff>
      <xdr:row>157</xdr:row>
      <xdr:rowOff>105839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14BFB338-7EE4-2162-6885-A50423CCF1E5}"/>
            </a:ext>
          </a:extLst>
        </xdr:cNvPr>
        <xdr:cNvSpPr txBox="1"/>
      </xdr:nvSpPr>
      <xdr:spPr>
        <a:xfrm>
          <a:off x="5873750" y="29220583"/>
          <a:ext cx="894999" cy="7937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mk-MK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79"/>
  <sheetViews>
    <sheetView tabSelected="1" topLeftCell="A148" zoomScale="120" zoomScaleNormal="120" workbookViewId="0">
      <selection activeCell="H8" sqref="H8"/>
    </sheetView>
  </sheetViews>
  <sheetFormatPr defaultRowHeight="15" x14ac:dyDescent="0.25"/>
  <cols>
    <col min="2" max="2" width="25.28515625" customWidth="1"/>
    <col min="3" max="3" width="17.42578125" customWidth="1"/>
    <col min="4" max="4" width="19" customWidth="1"/>
    <col min="5" max="5" width="17.140625" customWidth="1"/>
    <col min="19" max="19" width="38.28515625" customWidth="1"/>
    <col min="30" max="30" width="20.28515625" customWidth="1"/>
  </cols>
  <sheetData>
    <row r="1" spans="2:19" x14ac:dyDescent="0.25">
      <c r="S1" s="8"/>
    </row>
    <row r="2" spans="2:19" x14ac:dyDescent="0.25">
      <c r="B2" s="8" t="s">
        <v>29</v>
      </c>
    </row>
    <row r="4" spans="2:19" x14ac:dyDescent="0.25">
      <c r="B4" s="2"/>
      <c r="C4" s="2" t="s">
        <v>5</v>
      </c>
      <c r="D4" s="2" t="s">
        <v>3</v>
      </c>
      <c r="E4" s="2" t="s">
        <v>4</v>
      </c>
    </row>
    <row r="5" spans="2:19" x14ac:dyDescent="0.25">
      <c r="B5" s="2">
        <v>2018</v>
      </c>
      <c r="C5" s="2">
        <v>31523</v>
      </c>
      <c r="D5" s="2">
        <v>538</v>
      </c>
      <c r="E5" s="2">
        <v>800</v>
      </c>
    </row>
    <row r="6" spans="2:19" x14ac:dyDescent="0.25">
      <c r="B6" s="1">
        <v>2019</v>
      </c>
      <c r="C6" s="2">
        <v>37584</v>
      </c>
      <c r="D6" s="2">
        <v>686</v>
      </c>
      <c r="E6" s="2">
        <v>1067</v>
      </c>
    </row>
    <row r="7" spans="2:19" x14ac:dyDescent="0.25">
      <c r="B7" s="1">
        <v>2020</v>
      </c>
      <c r="C7" s="2">
        <v>28755</v>
      </c>
      <c r="D7" s="2">
        <v>1073</v>
      </c>
      <c r="E7" s="2">
        <v>1053</v>
      </c>
    </row>
    <row r="8" spans="2:19" x14ac:dyDescent="0.25">
      <c r="B8" s="2">
        <v>2021</v>
      </c>
      <c r="C8" s="2">
        <v>23455</v>
      </c>
      <c r="D8" s="2">
        <v>1462</v>
      </c>
      <c r="E8" s="2">
        <v>888</v>
      </c>
    </row>
    <row r="9" spans="2:19" x14ac:dyDescent="0.25">
      <c r="B9" s="2">
        <v>2022</v>
      </c>
      <c r="C9" s="2">
        <v>28794</v>
      </c>
      <c r="D9" s="2">
        <v>5939</v>
      </c>
      <c r="E9" s="2">
        <v>570</v>
      </c>
    </row>
    <row r="10" spans="2:19" x14ac:dyDescent="0.25">
      <c r="B10" s="2">
        <v>2023</v>
      </c>
      <c r="C10" s="2">
        <v>29770</v>
      </c>
      <c r="D10" s="2">
        <v>5407</v>
      </c>
      <c r="E10" s="2">
        <v>771</v>
      </c>
    </row>
    <row r="27" spans="2:5" x14ac:dyDescent="0.25">
      <c r="B27" s="8" t="s">
        <v>26</v>
      </c>
    </row>
    <row r="29" spans="2:5" x14ac:dyDescent="0.25">
      <c r="B29" s="2"/>
      <c r="C29" s="2" t="s">
        <v>1</v>
      </c>
      <c r="D29" s="2" t="s">
        <v>7</v>
      </c>
      <c r="E29" s="2" t="s">
        <v>9</v>
      </c>
    </row>
    <row r="30" spans="2:5" x14ac:dyDescent="0.25">
      <c r="B30" s="2">
        <v>2018</v>
      </c>
      <c r="C30" s="4">
        <v>53854</v>
      </c>
      <c r="D30" s="3">
        <v>15.855</v>
      </c>
      <c r="E30" s="2">
        <f>D30*1000</f>
        <v>15855</v>
      </c>
    </row>
    <row r="31" spans="2:5" x14ac:dyDescent="0.25">
      <c r="B31" s="1">
        <v>2019</v>
      </c>
      <c r="C31" s="2">
        <v>108032</v>
      </c>
      <c r="D31" s="3">
        <v>15.855</v>
      </c>
      <c r="E31" s="2">
        <f>D31*1000</f>
        <v>15855</v>
      </c>
    </row>
    <row r="32" spans="2:5" x14ac:dyDescent="0.25">
      <c r="B32" s="1">
        <v>2020</v>
      </c>
      <c r="C32" s="2">
        <v>86700</v>
      </c>
      <c r="D32" s="3">
        <v>15.855</v>
      </c>
      <c r="E32" s="2">
        <f>D32*1000</f>
        <v>15855</v>
      </c>
    </row>
    <row r="33" spans="2:5" x14ac:dyDescent="0.25">
      <c r="B33" s="2">
        <v>2021</v>
      </c>
      <c r="C33" s="2">
        <v>83059</v>
      </c>
      <c r="D33" s="3">
        <v>15.855</v>
      </c>
      <c r="E33" s="2">
        <f>D33*1000</f>
        <v>15855</v>
      </c>
    </row>
    <row r="34" spans="2:5" x14ac:dyDescent="0.25">
      <c r="B34" s="2">
        <v>2022</v>
      </c>
      <c r="C34" s="2">
        <v>115331</v>
      </c>
      <c r="D34" s="3">
        <v>15.86</v>
      </c>
      <c r="E34" s="2">
        <v>15855</v>
      </c>
    </row>
    <row r="35" spans="2:5" x14ac:dyDescent="0.25">
      <c r="B35" s="2">
        <v>2023</v>
      </c>
      <c r="C35" s="2">
        <v>102157</v>
      </c>
      <c r="D35" s="3">
        <v>15.86</v>
      </c>
      <c r="E35" s="2">
        <v>15855</v>
      </c>
    </row>
    <row r="52" spans="2:8" x14ac:dyDescent="0.25">
      <c r="B52" s="8" t="s">
        <v>30</v>
      </c>
    </row>
    <row r="53" spans="2:8" x14ac:dyDescent="0.25">
      <c r="B53" s="8"/>
    </row>
    <row r="54" spans="2:8" x14ac:dyDescent="0.25">
      <c r="B54" s="2"/>
      <c r="C54" s="2">
        <v>2018</v>
      </c>
      <c r="D54" s="2">
        <v>2019</v>
      </c>
      <c r="E54" s="2">
        <v>2020</v>
      </c>
      <c r="F54" s="2">
        <v>2021</v>
      </c>
      <c r="G54" s="2">
        <v>2022</v>
      </c>
      <c r="H54" s="2">
        <v>2023</v>
      </c>
    </row>
    <row r="55" spans="2:8" x14ac:dyDescent="0.25">
      <c r="B55" s="5" t="s">
        <v>15</v>
      </c>
      <c r="C55" s="5">
        <v>34234</v>
      </c>
      <c r="D55" s="2">
        <v>67300</v>
      </c>
      <c r="E55" s="2">
        <v>60442</v>
      </c>
      <c r="F55" s="2">
        <v>60925</v>
      </c>
      <c r="G55" s="2">
        <v>111408</v>
      </c>
      <c r="H55" s="2">
        <v>69998</v>
      </c>
    </row>
    <row r="56" spans="2:8" x14ac:dyDescent="0.25">
      <c r="B56" s="5" t="s">
        <v>16</v>
      </c>
      <c r="C56" s="5">
        <v>18589</v>
      </c>
      <c r="D56" s="2">
        <v>38131</v>
      </c>
      <c r="E56" s="2">
        <v>24091</v>
      </c>
      <c r="F56" s="2">
        <v>18581</v>
      </c>
      <c r="G56" s="2">
        <v>0</v>
      </c>
      <c r="H56" s="2">
        <v>29067</v>
      </c>
    </row>
    <row r="57" spans="2:8" x14ac:dyDescent="0.25">
      <c r="B57" s="5" t="s">
        <v>17</v>
      </c>
      <c r="C57" s="5">
        <v>1031</v>
      </c>
      <c r="D57" s="2">
        <v>2601</v>
      </c>
      <c r="E57" s="2">
        <v>2167</v>
      </c>
      <c r="F57" s="2">
        <v>3378</v>
      </c>
      <c r="G57" s="2">
        <v>2415</v>
      </c>
      <c r="H57" s="2">
        <v>2266</v>
      </c>
    </row>
    <row r="58" spans="2:8" x14ac:dyDescent="0.25">
      <c r="B58" s="5" t="s">
        <v>18</v>
      </c>
      <c r="C58" s="5">
        <v>0</v>
      </c>
      <c r="D58" s="2">
        <v>0</v>
      </c>
      <c r="E58" s="2">
        <v>0</v>
      </c>
      <c r="F58" s="2">
        <v>175</v>
      </c>
      <c r="G58" s="2">
        <v>1508</v>
      </c>
      <c r="H58" s="2">
        <v>826</v>
      </c>
    </row>
    <row r="59" spans="2:8" x14ac:dyDescent="0.25">
      <c r="B59" s="5" t="s">
        <v>19</v>
      </c>
      <c r="C59" s="5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</row>
    <row r="60" spans="2:8" x14ac:dyDescent="0.25">
      <c r="B60" s="5" t="s">
        <v>20</v>
      </c>
      <c r="C60" s="5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</row>
    <row r="61" spans="2:8" x14ac:dyDescent="0.25">
      <c r="B61" s="5" t="s">
        <v>21</v>
      </c>
      <c r="C61" s="5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</row>
    <row r="62" spans="2:8" x14ac:dyDescent="0.25">
      <c r="B62" s="5" t="s">
        <v>22</v>
      </c>
      <c r="C62" s="5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</row>
    <row r="63" spans="2:8" x14ac:dyDescent="0.25">
      <c r="B63" s="6" t="s">
        <v>25</v>
      </c>
      <c r="C63" s="6">
        <v>15800</v>
      </c>
      <c r="D63" s="7">
        <v>15800</v>
      </c>
      <c r="E63" s="7">
        <v>15800</v>
      </c>
      <c r="F63" s="7">
        <v>15800</v>
      </c>
      <c r="G63" s="2">
        <v>15800</v>
      </c>
      <c r="H63" s="2">
        <v>15800</v>
      </c>
    </row>
    <row r="64" spans="2:8" x14ac:dyDescent="0.25">
      <c r="B64" s="5" t="s">
        <v>14</v>
      </c>
      <c r="C64" s="5">
        <v>53854</v>
      </c>
      <c r="D64" s="2">
        <f>SUM(D55:D62)</f>
        <v>108032</v>
      </c>
      <c r="E64" s="2">
        <f>SUM(E55:E62)</f>
        <v>86700</v>
      </c>
      <c r="F64" s="2">
        <f>SUM(F55:F62)</f>
        <v>83059</v>
      </c>
      <c r="G64" s="2">
        <v>115331</v>
      </c>
      <c r="H64" s="2">
        <v>102157</v>
      </c>
    </row>
    <row r="65" spans="2:2" x14ac:dyDescent="0.25">
      <c r="B65" s="8"/>
    </row>
    <row r="66" spans="2:2" x14ac:dyDescent="0.25">
      <c r="B66" s="8"/>
    </row>
    <row r="67" spans="2:2" x14ac:dyDescent="0.25">
      <c r="B67" s="8"/>
    </row>
    <row r="68" spans="2:2" x14ac:dyDescent="0.25">
      <c r="B68" s="8"/>
    </row>
    <row r="69" spans="2:2" x14ac:dyDescent="0.25">
      <c r="B69" s="8"/>
    </row>
    <row r="70" spans="2:2" x14ac:dyDescent="0.25">
      <c r="B70" s="8"/>
    </row>
    <row r="71" spans="2:2" x14ac:dyDescent="0.25">
      <c r="B71" s="8"/>
    </row>
    <row r="72" spans="2:2" x14ac:dyDescent="0.25">
      <c r="B72" s="8"/>
    </row>
    <row r="73" spans="2:2" x14ac:dyDescent="0.25">
      <c r="B73" s="8"/>
    </row>
    <row r="74" spans="2:2" x14ac:dyDescent="0.25">
      <c r="B74" s="8"/>
    </row>
    <row r="75" spans="2:2" x14ac:dyDescent="0.25">
      <c r="B75" s="8"/>
    </row>
    <row r="82" spans="2:5" x14ac:dyDescent="0.25">
      <c r="C82" s="9"/>
    </row>
    <row r="83" spans="2:5" x14ac:dyDescent="0.25">
      <c r="B83" s="8" t="s">
        <v>31</v>
      </c>
      <c r="C83" s="9"/>
    </row>
    <row r="84" spans="2:5" x14ac:dyDescent="0.25">
      <c r="C84" s="9"/>
    </row>
    <row r="85" spans="2:5" x14ac:dyDescent="0.25">
      <c r="B85" s="2"/>
      <c r="C85" s="2" t="s">
        <v>8</v>
      </c>
      <c r="D85" s="2" t="s">
        <v>6</v>
      </c>
      <c r="E85" s="2" t="s">
        <v>11</v>
      </c>
    </row>
    <row r="86" spans="2:5" x14ac:dyDescent="0.25">
      <c r="B86" s="2">
        <v>2018</v>
      </c>
      <c r="C86" s="4">
        <v>4737.49</v>
      </c>
      <c r="D86" s="2">
        <v>15.505000000000001</v>
      </c>
      <c r="E86" s="2">
        <v>15505</v>
      </c>
    </row>
    <row r="87" spans="2:5" x14ac:dyDescent="0.25">
      <c r="B87" s="1">
        <v>2019</v>
      </c>
      <c r="C87" s="4">
        <v>5659.74</v>
      </c>
      <c r="D87" s="2">
        <v>14.087999999999999</v>
      </c>
      <c r="E87" s="2">
        <f>D87*1000</f>
        <v>14088</v>
      </c>
    </row>
    <row r="88" spans="2:5" x14ac:dyDescent="0.25">
      <c r="B88" s="1">
        <v>2020</v>
      </c>
      <c r="C88" s="4">
        <v>4090.1</v>
      </c>
      <c r="D88" s="2">
        <v>12.672000000000001</v>
      </c>
      <c r="E88" s="2">
        <f>D88*1000</f>
        <v>12672</v>
      </c>
    </row>
    <row r="89" spans="2:5" x14ac:dyDescent="0.25">
      <c r="B89" s="2">
        <v>2021</v>
      </c>
      <c r="C89" s="4">
        <v>3861.69</v>
      </c>
      <c r="D89" s="2">
        <v>11.255000000000001</v>
      </c>
      <c r="E89" s="2">
        <f>D89*1000</f>
        <v>11255</v>
      </c>
    </row>
    <row r="90" spans="2:5" x14ac:dyDescent="0.25">
      <c r="B90" s="2">
        <v>2022</v>
      </c>
      <c r="C90" s="4">
        <v>6377</v>
      </c>
      <c r="D90" s="2">
        <v>9.8379999999999992</v>
      </c>
      <c r="E90" s="2">
        <v>9838</v>
      </c>
    </row>
    <row r="91" spans="2:5" x14ac:dyDescent="0.25">
      <c r="B91" s="2">
        <v>2023</v>
      </c>
      <c r="C91" s="4">
        <v>5191</v>
      </c>
      <c r="D91" s="2">
        <v>8.4220000000000006</v>
      </c>
      <c r="E91" s="2">
        <v>8422</v>
      </c>
    </row>
    <row r="109" spans="2:8" x14ac:dyDescent="0.25">
      <c r="B109" s="8" t="s">
        <v>32</v>
      </c>
    </row>
    <row r="111" spans="2:8" x14ac:dyDescent="0.25">
      <c r="B111" s="2"/>
      <c r="C111" s="2" t="s">
        <v>0</v>
      </c>
      <c r="D111" s="2"/>
      <c r="E111" s="2"/>
      <c r="F111" s="2"/>
      <c r="G111" s="2"/>
      <c r="H111" s="2"/>
    </row>
    <row r="112" spans="2:8" x14ac:dyDescent="0.25">
      <c r="B112" s="2"/>
      <c r="C112" s="5">
        <v>2018</v>
      </c>
      <c r="D112" s="2">
        <v>2019</v>
      </c>
      <c r="E112" s="2">
        <v>2020</v>
      </c>
      <c r="F112" s="2">
        <v>2021</v>
      </c>
      <c r="G112" s="2">
        <v>2022</v>
      </c>
      <c r="H112" s="2">
        <v>2023</v>
      </c>
    </row>
    <row r="113" spans="2:8" x14ac:dyDescent="0.25">
      <c r="B113" s="5" t="s">
        <v>15</v>
      </c>
      <c r="C113" s="5">
        <v>3649</v>
      </c>
      <c r="D113" s="2">
        <v>4371</v>
      </c>
      <c r="E113" s="2">
        <v>2987</v>
      </c>
      <c r="F113" s="2">
        <v>1983</v>
      </c>
      <c r="G113" s="2">
        <v>5328</v>
      </c>
      <c r="H113" s="2">
        <v>3348</v>
      </c>
    </row>
    <row r="114" spans="2:8" x14ac:dyDescent="0.25">
      <c r="B114" s="5" t="s">
        <v>16</v>
      </c>
      <c r="C114" s="5">
        <v>891</v>
      </c>
      <c r="D114" s="2">
        <v>910</v>
      </c>
      <c r="E114" s="2">
        <v>840</v>
      </c>
      <c r="F114" s="2">
        <v>638</v>
      </c>
      <c r="G114" s="2">
        <v>0</v>
      </c>
      <c r="H114" s="2">
        <v>991</v>
      </c>
    </row>
    <row r="115" spans="2:8" x14ac:dyDescent="0.25">
      <c r="B115" s="5" t="s">
        <v>17</v>
      </c>
      <c r="C115" s="5">
        <v>168</v>
      </c>
      <c r="D115" s="2">
        <v>336</v>
      </c>
      <c r="E115" s="2">
        <v>230</v>
      </c>
      <c r="F115" s="2">
        <v>355</v>
      </c>
      <c r="G115" s="2">
        <v>461</v>
      </c>
      <c r="H115" s="2">
        <v>386</v>
      </c>
    </row>
    <row r="116" spans="2:8" x14ac:dyDescent="0.25">
      <c r="B116" s="5" t="s">
        <v>18</v>
      </c>
      <c r="C116" s="5">
        <v>0</v>
      </c>
      <c r="D116" s="2">
        <v>0</v>
      </c>
      <c r="E116" s="2">
        <v>0</v>
      </c>
      <c r="F116" s="2">
        <v>8.4</v>
      </c>
      <c r="G116" s="2">
        <v>565</v>
      </c>
      <c r="H116" s="2">
        <v>447</v>
      </c>
    </row>
    <row r="117" spans="2:8" x14ac:dyDescent="0.25">
      <c r="B117" s="5" t="s">
        <v>19</v>
      </c>
      <c r="C117" s="5">
        <v>20</v>
      </c>
      <c r="D117" s="2">
        <v>32</v>
      </c>
      <c r="E117" s="2">
        <v>22.5</v>
      </c>
      <c r="F117" s="2">
        <v>0.64</v>
      </c>
      <c r="G117" s="2">
        <v>19.5</v>
      </c>
      <c r="H117" s="2">
        <v>14.2</v>
      </c>
    </row>
    <row r="118" spans="2:8" x14ac:dyDescent="0.25">
      <c r="B118" s="5" t="s">
        <v>20</v>
      </c>
      <c r="C118" s="5">
        <v>9.49</v>
      </c>
      <c r="D118" s="2">
        <v>10.74</v>
      </c>
      <c r="E118" s="2">
        <v>10.6</v>
      </c>
      <c r="F118" s="2">
        <v>0.3</v>
      </c>
      <c r="G118" s="2">
        <v>3.83</v>
      </c>
      <c r="H118" s="2">
        <v>4.63</v>
      </c>
    </row>
    <row r="119" spans="2:8" x14ac:dyDescent="0.25">
      <c r="B119" s="5" t="s">
        <v>21</v>
      </c>
      <c r="C119" s="5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</row>
    <row r="120" spans="2:8" x14ac:dyDescent="0.25">
      <c r="B120" s="5" t="s">
        <v>22</v>
      </c>
      <c r="C120" s="5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</row>
    <row r="121" spans="2:8" x14ac:dyDescent="0.25">
      <c r="B121" s="5" t="s">
        <v>23</v>
      </c>
      <c r="C121" s="5">
        <v>15505</v>
      </c>
      <c r="D121" s="2">
        <v>14088</v>
      </c>
      <c r="E121" s="2">
        <v>12672</v>
      </c>
      <c r="F121" s="2">
        <v>11255</v>
      </c>
      <c r="G121" s="2">
        <v>9838</v>
      </c>
      <c r="H121" s="2">
        <v>8422</v>
      </c>
    </row>
    <row r="122" spans="2:8" x14ac:dyDescent="0.25">
      <c r="F122">
        <f>SUM(F113:F120)</f>
        <v>2985.34</v>
      </c>
    </row>
    <row r="141" spans="2:5" x14ac:dyDescent="0.25">
      <c r="B141" s="8" t="s">
        <v>27</v>
      </c>
    </row>
    <row r="143" spans="2:5" x14ac:dyDescent="0.25">
      <c r="B143" s="2"/>
      <c r="C143" s="2" t="s">
        <v>2</v>
      </c>
      <c r="D143" s="2" t="s">
        <v>12</v>
      </c>
      <c r="E143" s="2" t="s">
        <v>10</v>
      </c>
    </row>
    <row r="144" spans="2:5" x14ac:dyDescent="0.25">
      <c r="B144" s="2">
        <v>2018</v>
      </c>
      <c r="C144" s="4">
        <v>3585.92</v>
      </c>
      <c r="D144" s="2">
        <v>1.738</v>
      </c>
      <c r="E144" s="2">
        <f t="shared" ref="E144:E149" si="0">D144*1000</f>
        <v>1738</v>
      </c>
    </row>
    <row r="145" spans="2:5" x14ac:dyDescent="0.25">
      <c r="B145" s="1">
        <v>2019</v>
      </c>
      <c r="C145" s="4">
        <v>3778.1800000000003</v>
      </c>
      <c r="D145" s="2">
        <v>1.738</v>
      </c>
      <c r="E145" s="2">
        <f t="shared" si="0"/>
        <v>1738</v>
      </c>
    </row>
    <row r="146" spans="2:5" x14ac:dyDescent="0.25">
      <c r="B146" s="1">
        <v>2020</v>
      </c>
      <c r="C146" s="4">
        <v>3685.3799999999997</v>
      </c>
      <c r="D146" s="2">
        <v>1.738</v>
      </c>
      <c r="E146" s="2">
        <f t="shared" si="0"/>
        <v>1738</v>
      </c>
    </row>
    <row r="147" spans="2:5" x14ac:dyDescent="0.25">
      <c r="B147" s="2">
        <v>2021</v>
      </c>
      <c r="C147" s="4">
        <v>2985.34</v>
      </c>
      <c r="D147" s="2">
        <v>1.738</v>
      </c>
      <c r="E147" s="2">
        <f t="shared" si="0"/>
        <v>1738</v>
      </c>
    </row>
    <row r="148" spans="2:5" x14ac:dyDescent="0.25">
      <c r="B148" s="2">
        <v>2022</v>
      </c>
      <c r="C148" s="4">
        <v>4282</v>
      </c>
      <c r="D148" s="2">
        <v>1.738</v>
      </c>
      <c r="E148" s="2">
        <f t="shared" si="0"/>
        <v>1738</v>
      </c>
    </row>
    <row r="149" spans="2:5" x14ac:dyDescent="0.25">
      <c r="B149" s="2">
        <v>2023</v>
      </c>
      <c r="C149" s="4">
        <v>3897</v>
      </c>
      <c r="D149" s="2">
        <v>1.738</v>
      </c>
      <c r="E149" s="2">
        <f t="shared" si="0"/>
        <v>1738</v>
      </c>
    </row>
    <row r="167" spans="2:8" x14ac:dyDescent="0.25">
      <c r="B167" s="8" t="s">
        <v>28</v>
      </c>
    </row>
    <row r="169" spans="2:8" x14ac:dyDescent="0.25">
      <c r="B169" s="2" t="s">
        <v>13</v>
      </c>
      <c r="C169" s="2">
        <v>2018</v>
      </c>
      <c r="D169" s="2">
        <v>2019</v>
      </c>
      <c r="E169" s="2">
        <v>2020</v>
      </c>
      <c r="F169" s="2">
        <v>2021</v>
      </c>
      <c r="G169" s="2">
        <v>2022</v>
      </c>
      <c r="H169" s="2">
        <v>2023</v>
      </c>
    </row>
    <row r="170" spans="2:8" x14ac:dyDescent="0.25">
      <c r="B170" s="5" t="s">
        <v>15</v>
      </c>
      <c r="C170" s="5">
        <v>2582</v>
      </c>
      <c r="D170" s="2">
        <v>2575</v>
      </c>
      <c r="E170" s="2">
        <v>2688</v>
      </c>
      <c r="F170" s="2">
        <v>2829</v>
      </c>
      <c r="G170" s="2">
        <v>3899</v>
      </c>
      <c r="H170" s="2">
        <v>2582</v>
      </c>
    </row>
    <row r="171" spans="2:8" x14ac:dyDescent="0.25">
      <c r="B171" s="5" t="s">
        <v>16</v>
      </c>
      <c r="C171" s="5">
        <v>888</v>
      </c>
      <c r="D171" s="2">
        <v>1021</v>
      </c>
      <c r="E171" s="2">
        <v>784</v>
      </c>
      <c r="F171" s="2">
        <v>621</v>
      </c>
      <c r="G171" s="2">
        <v>0</v>
      </c>
      <c r="H171" s="2">
        <v>974</v>
      </c>
    </row>
    <row r="172" spans="2:8" x14ac:dyDescent="0.25">
      <c r="B172" s="5" t="s">
        <v>17</v>
      </c>
      <c r="C172" s="5">
        <v>115</v>
      </c>
      <c r="D172" s="2">
        <v>181</v>
      </c>
      <c r="E172" s="2">
        <v>212</v>
      </c>
      <c r="F172" s="2">
        <v>339</v>
      </c>
      <c r="G172" s="2">
        <v>303</v>
      </c>
      <c r="H172" s="2">
        <v>293</v>
      </c>
    </row>
    <row r="173" spans="2:8" x14ac:dyDescent="0.25">
      <c r="B173" s="5" t="s">
        <v>18</v>
      </c>
      <c r="C173" s="5">
        <v>0</v>
      </c>
      <c r="D173" s="2">
        <v>0</v>
      </c>
      <c r="E173" s="2">
        <v>0</v>
      </c>
      <c r="F173" s="2">
        <v>43.2</v>
      </c>
      <c r="G173" s="2">
        <v>79.400000000000006</v>
      </c>
      <c r="H173" s="2">
        <v>47.5</v>
      </c>
    </row>
    <row r="174" spans="2:8" x14ac:dyDescent="0.25">
      <c r="B174" s="5" t="s">
        <v>19</v>
      </c>
      <c r="C174" s="5">
        <v>0.57999999999999996</v>
      </c>
      <c r="D174" s="2">
        <v>0.82</v>
      </c>
      <c r="E174" s="2">
        <v>0.91</v>
      </c>
      <c r="F174" s="2">
        <v>21.9</v>
      </c>
      <c r="G174" s="2">
        <v>0.38</v>
      </c>
      <c r="H174" s="2">
        <v>0.15</v>
      </c>
    </row>
    <row r="175" spans="2:8" x14ac:dyDescent="0.25">
      <c r="B175" s="5" t="s">
        <v>20</v>
      </c>
      <c r="C175" s="5">
        <v>0.34</v>
      </c>
      <c r="D175" s="2">
        <v>0.36</v>
      </c>
      <c r="E175" s="2">
        <v>0.47</v>
      </c>
      <c r="F175" s="2">
        <v>7.59</v>
      </c>
      <c r="G175" s="2">
        <v>0.17</v>
      </c>
      <c r="H175" s="2">
        <v>0.19</v>
      </c>
    </row>
    <row r="176" spans="2:8" x14ac:dyDescent="0.25">
      <c r="B176" s="5" t="s">
        <v>21</v>
      </c>
      <c r="C176" s="5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</row>
    <row r="177" spans="2:8" x14ac:dyDescent="0.25">
      <c r="B177" s="5" t="s">
        <v>22</v>
      </c>
      <c r="C177" s="5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</row>
    <row r="178" spans="2:8" x14ac:dyDescent="0.25">
      <c r="B178" s="5" t="s">
        <v>24</v>
      </c>
      <c r="C178" s="5">
        <v>1738</v>
      </c>
      <c r="D178" s="2">
        <v>1738</v>
      </c>
      <c r="E178" s="2">
        <v>1738</v>
      </c>
      <c r="F178" s="2">
        <v>1738</v>
      </c>
      <c r="G178" s="2">
        <v>1738</v>
      </c>
      <c r="H178" s="2">
        <v>1738</v>
      </c>
    </row>
    <row r="179" spans="2:8" x14ac:dyDescent="0.25">
      <c r="F179">
        <f>SUM(F170:F177)</f>
        <v>3861.69</v>
      </c>
    </row>
  </sheetData>
  <pageMargins left="0.7" right="0.7" top="0.75" bottom="0.75" header="0.3" footer="0.3"/>
  <pageSetup paperSize="9" orientation="portrait" horizontalDpi="4294967294" verticalDpi="4294967294" r:id="rId1"/>
  <ignoredErrors>
    <ignoredError sqref="D64:F6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Grafici_vkupni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Nestorovska Krsteska</dc:creator>
  <cp:lastModifiedBy>Dusko Janjic</cp:lastModifiedBy>
  <dcterms:created xsi:type="dcterms:W3CDTF">2022-07-15T11:49:08Z</dcterms:created>
  <dcterms:modified xsi:type="dcterms:W3CDTF">2024-12-05T14:43:11Z</dcterms:modified>
</cp:coreProperties>
</file>