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kosta\Documents\_Today\MOEPP\indikatori-otpad\"/>
    </mc:Choice>
  </mc:AlternateContent>
  <xr:revisionPtr revIDLastSave="0" documentId="13_ncr:1_{67672979-58B1-4095-8030-25097A5CA2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ozdavanjeOpasenOtpad " sheetId="1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5" i="1" l="1"/>
  <c r="H68" i="1" s="1"/>
  <c r="J65" i="1"/>
  <c r="K65" i="1"/>
  <c r="E65" i="1"/>
  <c r="E68" i="1" s="1"/>
  <c r="F65" i="1"/>
  <c r="F68" i="1" s="1"/>
  <c r="G65" i="1"/>
  <c r="G70" i="1" s="1"/>
  <c r="D65" i="1"/>
  <c r="D68" i="1" s="1"/>
  <c r="C65" i="1"/>
  <c r="C69" i="1" s="1"/>
  <c r="C67" i="1"/>
  <c r="D67" i="1" l="1"/>
  <c r="H70" i="1"/>
  <c r="E69" i="1"/>
  <c r="E70" i="1"/>
  <c r="G69" i="1"/>
  <c r="C68" i="1"/>
  <c r="G68" i="1"/>
  <c r="G67" i="1"/>
  <c r="F70" i="1"/>
  <c r="C70" i="1"/>
  <c r="H67" i="1"/>
  <c r="F69" i="1"/>
  <c r="D69" i="1"/>
  <c r="F67" i="1"/>
  <c r="D70" i="1"/>
  <c r="E67" i="1"/>
</calcChain>
</file>

<file path=xl/sharedStrings.xml><?xml version="1.0" encoding="utf-8"?>
<sst xmlns="http://schemas.openxmlformats.org/spreadsheetml/2006/main" count="18" uniqueCount="14">
  <si>
    <t xml:space="preserve">Создаден опасен отпад во текот на годината </t>
  </si>
  <si>
    <t xml:space="preserve"> t</t>
  </si>
  <si>
    <r>
      <t>м</t>
    </r>
    <r>
      <rPr>
        <vertAlign val="superscript"/>
        <sz val="12"/>
        <rFont val="Calibri"/>
        <family val="2"/>
        <charset val="204"/>
      </rPr>
      <t>3</t>
    </r>
  </si>
  <si>
    <t>Вкупно преработен опасен отпад</t>
  </si>
  <si>
    <t xml:space="preserve">Вкупно преработен отпад </t>
  </si>
  <si>
    <t>Вкупно сопствено отстранување на опасен отпад од страна на деловните субјекти</t>
  </si>
  <si>
    <t>Вкупно отстранет опасен отпад</t>
  </si>
  <si>
    <t>Времено складиран опасен отпад</t>
  </si>
  <si>
    <t>Извор: Министерство за животна средина и просторно планирање</t>
  </si>
  <si>
    <t>Табела 3. Приказ на управување со опасен отпад во m3</t>
  </si>
  <si>
    <t>Вкупно</t>
  </si>
  <si>
    <t xml:space="preserve">Табела 1. Приказ на вкупно создаден опасен отпад прикажан во тони и метри кубни </t>
  </si>
  <si>
    <t>Удел во вкупната количина на опасен отпад (%)</t>
  </si>
  <si>
    <t xml:space="preserve">Извор: Министерство за животна средина и просторно планирање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</si>
</sst>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38"/>
    </font>
    <font>
      <vertAlign val="superscript"/>
      <sz val="12"/>
      <name val="Calibri"/>
      <family val="2"/>
      <charset val="204"/>
    </font>
    <font>
      <sz val="12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4" fontId="0" fillId="0" borderId="0" xfId="0" applyNumberFormat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/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vertical="center"/>
    </xf>
    <xf numFmtId="3" fontId="0" fillId="0" borderId="1" xfId="0" applyNumberFormat="1" applyBorder="1"/>
    <xf numFmtId="3" fontId="0" fillId="0" borderId="1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Normal" xfId="0" builtinId="0"/>
    <cellStyle name="Standard 2 2" xfId="1" xr:uid="{00000000-0005-0000-0000-000002000000}"/>
  </cellStyles>
  <dxfs count="0"/>
  <tableStyles count="1" defaultTableStyle="TableStyleMedium2" defaultPivotStyle="PivotStyleLight16">
    <tableStyle name="Invisible" pivot="0" table="0" count="0" xr9:uid="{F835DA9C-8C7B-44C5-B284-378F13A6205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84061559601365E-2"/>
          <c:y val="4.220621588494531E-2"/>
          <c:w val="0.89679647911883031"/>
          <c:h val="0.716943424032890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'SozdavanjeOpasenOtpad '!$D$3</c:f>
              <c:strCache>
                <c:ptCount val="1"/>
                <c:pt idx="0">
                  <c:v>2011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'SozdavanjeOpasenOtpad '!$B$4:$C$5</c:f>
              <c:multiLvlStrCache>
                <c:ptCount val="2"/>
                <c:lvl>
                  <c:pt idx="0">
                    <c:v> t</c:v>
                  </c:pt>
                  <c:pt idx="1">
                    <c:v>м3</c:v>
                  </c:pt>
                </c:lvl>
                <c:lvl>
                  <c:pt idx="0">
                    <c:v>Создаден опасен отпад во текот на годината </c:v>
                  </c:pt>
                  <c:pt idx="1">
                    <c:v>Создаден опасен отпад во текот на годината </c:v>
                  </c:pt>
                </c:lvl>
              </c:multiLvlStrCache>
            </c:multiLvlStrRef>
          </c:cat>
          <c:val>
            <c:numRef>
              <c:f>'SozdavanjeOpasenOtpad '!$D$4:$D$5</c:f>
              <c:numCache>
                <c:formatCode>#,##0</c:formatCode>
                <c:ptCount val="2"/>
                <c:pt idx="0">
                  <c:v>2494876.2000000002</c:v>
                </c:pt>
                <c:pt idx="1">
                  <c:v>622.85900000000004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53-4E8D-A1E9-C398ED6FABAF}"/>
            </c:ext>
          </c:extLst>
        </c:ser>
        <c:ser>
          <c:idx val="1"/>
          <c:order val="1"/>
          <c:tx>
            <c:strRef>
              <c:f>'SozdavanjeOpasenOtpad '!$E$3</c:f>
              <c:strCache>
                <c:ptCount val="1"/>
                <c:pt idx="0">
                  <c:v>2012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'SozdavanjeOpasenOtpad '!$B$4:$C$5</c:f>
              <c:multiLvlStrCache>
                <c:ptCount val="2"/>
                <c:lvl>
                  <c:pt idx="0">
                    <c:v> t</c:v>
                  </c:pt>
                  <c:pt idx="1">
                    <c:v>м3</c:v>
                  </c:pt>
                </c:lvl>
                <c:lvl>
                  <c:pt idx="0">
                    <c:v>Создаден опасен отпад во текот на годината </c:v>
                  </c:pt>
                  <c:pt idx="1">
                    <c:v>Создаден опасен отпад во текот на годината </c:v>
                  </c:pt>
                </c:lvl>
              </c:multiLvlStrCache>
            </c:multiLvlStrRef>
          </c:cat>
          <c:val>
            <c:numRef>
              <c:f>'SozdavanjeOpasenOtpad '!$E$4:$E$5</c:f>
              <c:numCache>
                <c:formatCode>#,##0</c:formatCode>
                <c:ptCount val="2"/>
                <c:pt idx="0">
                  <c:v>1553480.7</c:v>
                </c:pt>
                <c:pt idx="1">
                  <c:v>7161.04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53-4E8D-A1E9-C398ED6FABAF}"/>
            </c:ext>
          </c:extLst>
        </c:ser>
        <c:ser>
          <c:idx val="2"/>
          <c:order val="2"/>
          <c:tx>
            <c:strRef>
              <c:f>'SozdavanjeOpasenOtpad '!$F$3</c:f>
              <c:strCache>
                <c:ptCount val="1"/>
                <c:pt idx="0">
                  <c:v>2013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'SozdavanjeOpasenOtpad '!$B$4:$C$5</c:f>
              <c:multiLvlStrCache>
                <c:ptCount val="2"/>
                <c:lvl>
                  <c:pt idx="0">
                    <c:v> t</c:v>
                  </c:pt>
                  <c:pt idx="1">
                    <c:v>м3</c:v>
                  </c:pt>
                </c:lvl>
                <c:lvl>
                  <c:pt idx="0">
                    <c:v>Создаден опасен отпад во текот на годината </c:v>
                  </c:pt>
                  <c:pt idx="1">
                    <c:v>Создаден опасен отпад во текот на годината </c:v>
                  </c:pt>
                </c:lvl>
              </c:multiLvlStrCache>
            </c:multiLvlStrRef>
          </c:cat>
          <c:val>
            <c:numRef>
              <c:f>'SozdavanjeOpasenOtpad '!$F$4:$F$5</c:f>
              <c:numCache>
                <c:formatCode>#,##0</c:formatCode>
                <c:ptCount val="2"/>
                <c:pt idx="0">
                  <c:v>2008895.7</c:v>
                </c:pt>
                <c:pt idx="1">
                  <c:v>3531.78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53-4E8D-A1E9-C398ED6FABAF}"/>
            </c:ext>
          </c:extLst>
        </c:ser>
        <c:ser>
          <c:idx val="3"/>
          <c:order val="3"/>
          <c:tx>
            <c:strRef>
              <c:f>'SozdavanjeOpasenOtpad '!$G$3</c:f>
              <c:strCache>
                <c:ptCount val="1"/>
                <c:pt idx="0">
                  <c:v>2014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'SozdavanjeOpasenOtpad '!$B$4:$C$5</c:f>
              <c:multiLvlStrCache>
                <c:ptCount val="2"/>
                <c:lvl>
                  <c:pt idx="0">
                    <c:v> t</c:v>
                  </c:pt>
                  <c:pt idx="1">
                    <c:v>м3</c:v>
                  </c:pt>
                </c:lvl>
                <c:lvl>
                  <c:pt idx="0">
                    <c:v>Создаден опасен отпад во текот на годината </c:v>
                  </c:pt>
                  <c:pt idx="1">
                    <c:v>Создаден опасен отпад во текот на годината </c:v>
                  </c:pt>
                </c:lvl>
              </c:multiLvlStrCache>
            </c:multiLvlStrRef>
          </c:cat>
          <c:val>
            <c:numRef>
              <c:f>'SozdavanjeOpasenOtpad '!$G$4:$G$5</c:f>
              <c:numCache>
                <c:formatCode>#,##0</c:formatCode>
                <c:ptCount val="2"/>
                <c:pt idx="0">
                  <c:v>1871832.6</c:v>
                </c:pt>
                <c:pt idx="1">
                  <c:v>3781.5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53-4E8D-A1E9-C398ED6FABAF}"/>
            </c:ext>
          </c:extLst>
        </c:ser>
        <c:ser>
          <c:idx val="4"/>
          <c:order val="4"/>
          <c:tx>
            <c:strRef>
              <c:f>'SozdavanjeOpasenOtpad '!$H$3</c:f>
              <c:strCache>
                <c:ptCount val="1"/>
                <c:pt idx="0">
                  <c:v>2015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'SozdavanjeOpasenOtpad '!$B$4:$C$5</c:f>
              <c:multiLvlStrCache>
                <c:ptCount val="2"/>
                <c:lvl>
                  <c:pt idx="0">
                    <c:v> t</c:v>
                  </c:pt>
                  <c:pt idx="1">
                    <c:v>м3</c:v>
                  </c:pt>
                </c:lvl>
                <c:lvl>
                  <c:pt idx="0">
                    <c:v>Создаден опасен отпад во текот на годината </c:v>
                  </c:pt>
                  <c:pt idx="1">
                    <c:v>Создаден опасен отпад во текот на годината </c:v>
                  </c:pt>
                </c:lvl>
              </c:multiLvlStrCache>
            </c:multiLvlStrRef>
          </c:cat>
          <c:val>
            <c:numRef>
              <c:f>'SozdavanjeOpasenOtpad '!$H$4:$H$5</c:f>
              <c:numCache>
                <c:formatCode>#,##0</c:formatCode>
                <c:ptCount val="2"/>
                <c:pt idx="0">
                  <c:v>1763461.47</c:v>
                </c:pt>
                <c:pt idx="1">
                  <c:v>2632.14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53-4E8D-A1E9-C398ED6FABAF}"/>
            </c:ext>
          </c:extLst>
        </c:ser>
        <c:ser>
          <c:idx val="5"/>
          <c:order val="5"/>
          <c:tx>
            <c:strRef>
              <c:f>'SozdavanjeOpasenOtpad '!$I$3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'SozdavanjeOpasenOtpad '!$B$4:$C$5</c:f>
              <c:multiLvlStrCache>
                <c:ptCount val="2"/>
                <c:lvl>
                  <c:pt idx="0">
                    <c:v> t</c:v>
                  </c:pt>
                  <c:pt idx="1">
                    <c:v>м3</c:v>
                  </c:pt>
                </c:lvl>
                <c:lvl>
                  <c:pt idx="0">
                    <c:v>Создаден опасен отпад во текот на годината </c:v>
                  </c:pt>
                  <c:pt idx="1">
                    <c:v>Создаден опасен отпад во текот на годината </c:v>
                  </c:pt>
                </c:lvl>
              </c:multiLvlStrCache>
            </c:multiLvlStrRef>
          </c:cat>
          <c:val>
            <c:numRef>
              <c:f>'SozdavanjeOpasenOtpad '!$I$4:$I$5</c:f>
              <c:numCache>
                <c:formatCode>#,##0</c:formatCode>
                <c:ptCount val="2"/>
                <c:pt idx="0">
                  <c:v>23417.43</c:v>
                </c:pt>
                <c:pt idx="1">
                  <c:v>4325.2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53-4E8D-A1E9-C398ED6FABAF}"/>
            </c:ext>
          </c:extLst>
        </c:ser>
        <c:ser>
          <c:idx val="6"/>
          <c:order val="6"/>
          <c:tx>
            <c:strRef>
              <c:f>'SozdavanjeOpasenOtpad '!$J$3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2253-4E8D-A1E9-C398ED6FABAF}"/>
                </c:ext>
              </c:extLst>
            </c:dLbl>
            <c:dLbl>
              <c:idx val="1"/>
              <c:layout>
                <c:manualLayout>
                  <c:x val="1.6563144837789428E-3"/>
                  <c:y val="7.673857433626420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53-4E8D-A1E9-C398ED6FABAF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'SozdavanjeOpasenOtpad '!$B$4:$C$5</c:f>
              <c:multiLvlStrCache>
                <c:ptCount val="2"/>
                <c:lvl>
                  <c:pt idx="0">
                    <c:v> t</c:v>
                  </c:pt>
                  <c:pt idx="1">
                    <c:v>м3</c:v>
                  </c:pt>
                </c:lvl>
                <c:lvl>
                  <c:pt idx="0">
                    <c:v>Создаден опасен отпад во текот на годината </c:v>
                  </c:pt>
                  <c:pt idx="1">
                    <c:v>Создаден опасен отпад во текот на годината </c:v>
                  </c:pt>
                </c:lvl>
              </c:multiLvlStrCache>
            </c:multiLvlStrRef>
          </c:cat>
          <c:val>
            <c:numRef>
              <c:f>'SozdavanjeOpasenOtpad '!$J$4:$J$5</c:f>
              <c:numCache>
                <c:formatCode>#,##0</c:formatCode>
                <c:ptCount val="2"/>
                <c:pt idx="0">
                  <c:v>2041268.04</c:v>
                </c:pt>
                <c:pt idx="1">
                  <c:v>693.6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53-4E8D-A1E9-C398ED6FABAF}"/>
            </c:ext>
          </c:extLst>
        </c:ser>
        <c:ser>
          <c:idx val="7"/>
          <c:order val="7"/>
          <c:tx>
            <c:strRef>
              <c:f>'SozdavanjeOpasenOtpad '!$K$3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4.2206215884945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253-4E8D-A1E9-C398ED6FABAF}"/>
                </c:ext>
              </c:extLst>
            </c:dLbl>
            <c:dLbl>
              <c:idx val="1"/>
              <c:layout>
                <c:manualLayout>
                  <c:x val="6.6251275166526033E-3"/>
                  <c:y val="3.83692871681321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253-4E8D-A1E9-C398ED6FAB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'SozdavanjeOpasenOtpad '!$B$4:$C$5</c:f>
              <c:multiLvlStrCache>
                <c:ptCount val="2"/>
                <c:lvl>
                  <c:pt idx="0">
                    <c:v> t</c:v>
                  </c:pt>
                  <c:pt idx="1">
                    <c:v>м3</c:v>
                  </c:pt>
                </c:lvl>
                <c:lvl>
                  <c:pt idx="0">
                    <c:v>Создаден опасен отпад во текот на годината </c:v>
                  </c:pt>
                  <c:pt idx="1">
                    <c:v>Создаден опасен отпад во текот на годината </c:v>
                  </c:pt>
                </c:lvl>
              </c:multiLvlStrCache>
            </c:multiLvlStrRef>
          </c:cat>
          <c:val>
            <c:numRef>
              <c:f>'SozdavanjeOpasenOtpad '!$K$4:$K$5</c:f>
              <c:numCache>
                <c:formatCode>#,##0</c:formatCode>
                <c:ptCount val="2"/>
                <c:pt idx="0">
                  <c:v>417741.25</c:v>
                </c:pt>
                <c:pt idx="1">
                  <c:v>870.13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253-4E8D-A1E9-C398ED6FABAF}"/>
            </c:ext>
          </c:extLst>
        </c:ser>
        <c:ser>
          <c:idx val="8"/>
          <c:order val="8"/>
          <c:tx>
            <c:strRef>
              <c:f>'SozdavanjeOpasenOtpad '!$L$3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1.1594201386452721E-2"/>
                  <c:y val="7.6738574336264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253-4E8D-A1E9-C398ED6FAB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'SozdavanjeOpasenOtpad '!$B$4:$C$5</c:f>
              <c:multiLvlStrCache>
                <c:ptCount val="2"/>
                <c:lvl>
                  <c:pt idx="0">
                    <c:v> t</c:v>
                  </c:pt>
                  <c:pt idx="1">
                    <c:v>м3</c:v>
                  </c:pt>
                </c:lvl>
                <c:lvl>
                  <c:pt idx="0">
                    <c:v>Создаден опасен отпад во текот на годината </c:v>
                  </c:pt>
                  <c:pt idx="1">
                    <c:v>Создаден опасен отпад во текот на годината </c:v>
                  </c:pt>
                </c:lvl>
              </c:multiLvlStrCache>
            </c:multiLvlStrRef>
          </c:cat>
          <c:val>
            <c:numRef>
              <c:f>'SozdavanjeOpasenOtpad '!$L$4:$L$5</c:f>
              <c:numCache>
                <c:formatCode>#,##0</c:formatCode>
                <c:ptCount val="2"/>
                <c:pt idx="0">
                  <c:v>427047.46</c:v>
                </c:pt>
                <c:pt idx="1">
                  <c:v>652.71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253-4E8D-A1E9-C398ED6FABAF}"/>
            </c:ext>
          </c:extLst>
        </c:ser>
        <c:ser>
          <c:idx val="9"/>
          <c:order val="9"/>
          <c:tx>
            <c:strRef>
              <c:f>'SozdavanjeOpasenOtpad '!$M$3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dLbls>
            <c:delete val="1"/>
          </c:dLbls>
          <c:cat>
            <c:multiLvlStrRef>
              <c:f>'SozdavanjeOpasenOtpad '!$B$4:$C$5</c:f>
              <c:multiLvlStrCache>
                <c:ptCount val="2"/>
                <c:lvl>
                  <c:pt idx="0">
                    <c:v> t</c:v>
                  </c:pt>
                  <c:pt idx="1">
                    <c:v>м3</c:v>
                  </c:pt>
                </c:lvl>
                <c:lvl>
                  <c:pt idx="0">
                    <c:v>Создаден опасен отпад во текот на годината </c:v>
                  </c:pt>
                  <c:pt idx="1">
                    <c:v>Создаден опасен отпад во текот на годината </c:v>
                  </c:pt>
                </c:lvl>
              </c:multiLvlStrCache>
            </c:multiLvlStrRef>
          </c:cat>
          <c:val>
            <c:numRef>
              <c:f>'SozdavanjeOpasenOtpad '!$M$4:$M$5</c:f>
              <c:numCache>
                <c:formatCode>#,##0</c:formatCode>
                <c:ptCount val="2"/>
                <c:pt idx="0">
                  <c:v>326833.93</c:v>
                </c:pt>
                <c:pt idx="1">
                  <c:v>1413.94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253-4E8D-A1E9-C398ED6FABAF}"/>
            </c:ext>
          </c:extLst>
        </c:ser>
        <c:ser>
          <c:idx val="10"/>
          <c:order val="10"/>
          <c:tx>
            <c:strRef>
              <c:f>'SozdavanjeOpasenOtpad '!$N$3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dLbls>
            <c:delete val="1"/>
          </c:dLbls>
          <c:cat>
            <c:multiLvlStrRef>
              <c:f>'SozdavanjeOpasenOtpad '!$B$4:$C$5</c:f>
              <c:multiLvlStrCache>
                <c:ptCount val="2"/>
                <c:lvl>
                  <c:pt idx="0">
                    <c:v> t</c:v>
                  </c:pt>
                  <c:pt idx="1">
                    <c:v>м3</c:v>
                  </c:pt>
                </c:lvl>
                <c:lvl>
                  <c:pt idx="0">
                    <c:v>Создаден опасен отпад во текот на годината </c:v>
                  </c:pt>
                  <c:pt idx="1">
                    <c:v>Создаден опасен отпад во текот на годината </c:v>
                  </c:pt>
                </c:lvl>
              </c:multiLvlStrCache>
            </c:multiLvlStrRef>
          </c:cat>
          <c:val>
            <c:numRef>
              <c:f>'SozdavanjeOpasenOtpad '!$N$4:$N$5</c:f>
              <c:numCache>
                <c:formatCode>#,##0</c:formatCode>
                <c:ptCount val="2"/>
                <c:pt idx="0">
                  <c:v>434794</c:v>
                </c:pt>
                <c:pt idx="1">
                  <c:v>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0D-4D4B-A3FF-C5BA5E5EAFFB}"/>
            </c:ext>
          </c:extLst>
        </c:ser>
        <c:ser>
          <c:idx val="11"/>
          <c:order val="11"/>
          <c:tx>
            <c:strRef>
              <c:f>'SozdavanjeOpasenOtpad '!$O$3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'SozdavanjeOpasenOtpad '!$B$4:$C$5</c:f>
              <c:multiLvlStrCache>
                <c:ptCount val="2"/>
                <c:lvl>
                  <c:pt idx="0">
                    <c:v> t</c:v>
                  </c:pt>
                  <c:pt idx="1">
                    <c:v>м3</c:v>
                  </c:pt>
                </c:lvl>
                <c:lvl>
                  <c:pt idx="0">
                    <c:v>Создаден опасен отпад во текот на годината </c:v>
                  </c:pt>
                  <c:pt idx="1">
                    <c:v>Создаден опасен отпад во текот на годината </c:v>
                  </c:pt>
                </c:lvl>
              </c:multiLvlStrCache>
            </c:multiLvlStrRef>
          </c:cat>
          <c:val>
            <c:numRef>
              <c:f>'SozdavanjeOpasenOtpad '!$O$4:$O$5</c:f>
              <c:numCache>
                <c:formatCode>#,##0</c:formatCode>
                <c:ptCount val="2"/>
                <c:pt idx="0">
                  <c:v>444612</c:v>
                </c:pt>
                <c:pt idx="1">
                  <c:v>1790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63-4B79-91D7-959A09EFD5E5}"/>
            </c:ext>
          </c:extLst>
        </c:ser>
        <c:ser>
          <c:idx val="12"/>
          <c:order val="12"/>
          <c:tx>
            <c:strRef>
              <c:f>'SozdavanjeOpasenOtpad '!$P$3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'SozdavanjeOpasenOtpad '!$B$4:$C$5</c:f>
              <c:multiLvlStrCache>
                <c:ptCount val="2"/>
                <c:lvl>
                  <c:pt idx="0">
                    <c:v> t</c:v>
                  </c:pt>
                  <c:pt idx="1">
                    <c:v>м3</c:v>
                  </c:pt>
                </c:lvl>
                <c:lvl>
                  <c:pt idx="0">
                    <c:v>Создаден опасен отпад во текот на годината </c:v>
                  </c:pt>
                  <c:pt idx="1">
                    <c:v>Создаден опасен отпад во текот на годината </c:v>
                  </c:pt>
                </c:lvl>
              </c:multiLvlStrCache>
            </c:multiLvlStrRef>
          </c:cat>
          <c:val>
            <c:numRef>
              <c:f>'SozdavanjeOpasenOtpad '!$P$4:$P$5</c:f>
              <c:numCache>
                <c:formatCode>#,##0</c:formatCode>
                <c:ptCount val="2"/>
                <c:pt idx="0">
                  <c:v>3751</c:v>
                </c:pt>
                <c:pt idx="1">
                  <c:v>417753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963-4B79-91D7-959A09EFD5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708012320"/>
        <c:axId val="708010688"/>
      </c:barChart>
      <c:catAx>
        <c:axId val="70801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010688"/>
        <c:crosses val="autoZero"/>
        <c:auto val="1"/>
        <c:lblAlgn val="ctr"/>
        <c:lblOffset val="100"/>
        <c:noMultiLvlLbl val="0"/>
      </c:catAx>
      <c:valAx>
        <c:axId val="70801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012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127841263472889E-2"/>
          <c:y val="3.9059026940942862E-2"/>
          <c:w val="0.93410155119786065"/>
          <c:h val="0.778274324101095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'SozdavanjeOpasenOtpad '!$B$67</c:f>
              <c:strCache>
                <c:ptCount val="1"/>
                <c:pt idx="0">
                  <c:v>Вкупно преработен опасен отпад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6071029645275074E-2"/>
                  <c:y val="-3.74795807866674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85-4EC7-80DC-67D82E024C0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85-4EC7-80DC-67D82E024C0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85-4EC7-80DC-67D82E024C06}"/>
                </c:ext>
              </c:extLst>
            </c:dLbl>
            <c:dLbl>
              <c:idx val="3"/>
              <c:layout>
                <c:manualLayout>
                  <c:x val="3.8968890493227173E-2"/>
                  <c:y val="-1.729958580352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85-4EC7-80DC-67D82E024C06}"/>
                </c:ext>
              </c:extLst>
            </c:dLbl>
            <c:dLbl>
              <c:idx val="4"/>
              <c:layout>
                <c:manualLayout>
                  <c:x val="3.3264641395583695E-2"/>
                  <c:y val="-1.1083579587516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85-4EC7-80DC-67D82E024C06}"/>
                </c:ext>
              </c:extLst>
            </c:dLbl>
            <c:dLbl>
              <c:idx val="5"/>
              <c:layout>
                <c:manualLayout>
                  <c:x val="3.1800521382641271E-2"/>
                  <c:y val="-2.40466445190854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85-4EC7-80DC-67D82E024C0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numRef>
              <c:f>'SozdavanjeOpasenOtpad '!$C$60:$K$60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'SozdavanjeOpasenOtpad '!$C$67:$K$67</c:f>
              <c:numCache>
                <c:formatCode>#,##0.00</c:formatCode>
                <c:ptCount val="9"/>
                <c:pt idx="0">
                  <c:v>6.7848421552871505</c:v>
                </c:pt>
                <c:pt idx="1">
                  <c:v>0</c:v>
                </c:pt>
                <c:pt idx="2">
                  <c:v>0</c:v>
                </c:pt>
                <c:pt idx="3">
                  <c:v>0.15425069361050145</c:v>
                </c:pt>
                <c:pt idx="4">
                  <c:v>0.47233705347558091</c:v>
                </c:pt>
                <c:pt idx="5">
                  <c:v>1.2221161808776508</c:v>
                </c:pt>
                <c:pt idx="7">
                  <c:v>2.88</c:v>
                </c:pt>
                <c:pt idx="8">
                  <c:v>97.6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85-4EC7-80DC-67D82E024C06}"/>
            </c:ext>
          </c:extLst>
        </c:ser>
        <c:ser>
          <c:idx val="1"/>
          <c:order val="1"/>
          <c:tx>
            <c:strRef>
              <c:f>'SozdavanjeOpasenOtpad '!$B$68</c:f>
              <c:strCache>
                <c:ptCount val="1"/>
                <c:pt idx="0">
                  <c:v>Вкупно сопствено отстранување на опасен отпад од страна на деловните субјекти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033226667423168E-3"/>
                  <c:y val="-8.272770099541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85-4EC7-80DC-67D82E024C06}"/>
                </c:ext>
              </c:extLst>
            </c:dLbl>
            <c:dLbl>
              <c:idx val="1"/>
              <c:layout>
                <c:manualLayout>
                  <c:x val="-2.1657449974038087E-3"/>
                  <c:y val="2.285728269980238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185-4EC7-80DC-67D82E024C06}"/>
                </c:ext>
              </c:extLst>
            </c:dLbl>
            <c:dLbl>
              <c:idx val="2"/>
              <c:layout>
                <c:manualLayout>
                  <c:x val="-7.4730543951466585E-4"/>
                  <c:y val="-4.06781320167146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185-4EC7-80DC-67D82E024C06}"/>
                </c:ext>
              </c:extLst>
            </c:dLbl>
            <c:dLbl>
              <c:idx val="3"/>
              <c:layout>
                <c:manualLayout>
                  <c:x val="6.711341183744772E-4"/>
                  <c:y val="-1.1723534558180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185-4EC7-80DC-67D82E024C06}"/>
                </c:ext>
              </c:extLst>
            </c:dLbl>
            <c:dLbl>
              <c:idx val="4"/>
              <c:layout>
                <c:manualLayout>
                  <c:x val="6.711341183744772E-4"/>
                  <c:y val="7.084778738322045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185-4EC7-80DC-67D82E024C06}"/>
                </c:ext>
              </c:extLst>
            </c:dLbl>
            <c:dLbl>
              <c:idx val="5"/>
              <c:layout>
                <c:manualLayout>
                  <c:x val="3.3859380816509653E-3"/>
                  <c:y val="1.8648018648018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185-4EC7-80DC-67D82E024C06}"/>
                </c:ext>
              </c:extLst>
            </c:dLbl>
            <c:dLbl>
              <c:idx val="6"/>
              <c:layout>
                <c:manualLayout>
                  <c:x val="1.4184395578891429E-3"/>
                  <c:y val="9.94560994560994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185-4EC7-80DC-67D82E024C06}"/>
                </c:ext>
              </c:extLst>
            </c:dLbl>
            <c:dLbl>
              <c:idx val="8"/>
              <c:layout>
                <c:manualLayout>
                  <c:x val="3.8297868063006862E-2"/>
                  <c:y val="2.4864024864024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185-4EC7-80DC-67D82E024C0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numRef>
              <c:f>'SozdavanjeOpasenOtpad '!$C$60:$K$60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'SozdavanjeOpasenOtpad '!$C$68:$K$68</c:f>
              <c:numCache>
                <c:formatCode>#,##0.00</c:formatCode>
                <c:ptCount val="9"/>
                <c:pt idx="0">
                  <c:v>84.930939426098035</c:v>
                </c:pt>
                <c:pt idx="1">
                  <c:v>13.145152510128186</c:v>
                </c:pt>
                <c:pt idx="2">
                  <c:v>26.817434494176624</c:v>
                </c:pt>
                <c:pt idx="3">
                  <c:v>14.441591784338895</c:v>
                </c:pt>
                <c:pt idx="4">
                  <c:v>13.857822643291836</c:v>
                </c:pt>
                <c:pt idx="5">
                  <c:v>33.607266596605115</c:v>
                </c:pt>
                <c:pt idx="6">
                  <c:v>95.4</c:v>
                </c:pt>
                <c:pt idx="7">
                  <c:v>61.18</c:v>
                </c:pt>
                <c:pt idx="8">
                  <c:v>1.24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185-4EC7-80DC-67D82E024C06}"/>
            </c:ext>
          </c:extLst>
        </c:ser>
        <c:ser>
          <c:idx val="2"/>
          <c:order val="2"/>
          <c:tx>
            <c:strRef>
              <c:f>'SozdavanjeOpasenOtpad '!$B$69</c:f>
              <c:strCache>
                <c:ptCount val="1"/>
                <c:pt idx="0">
                  <c:v>Вкупно отстранет опасен отпад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185-4EC7-80DC-67D82E024C0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185-4EC7-80DC-67D82E024C0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185-4EC7-80DC-67D82E024C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'SozdavanjeOpasenOtpad '!$C$60:$K$60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'SozdavanjeOpasenOtpad '!$C$69:$K$69</c:f>
              <c:numCache>
                <c:formatCode>#,##0.00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76.504203072590997</c:v>
                </c:pt>
                <c:pt idx="4">
                  <c:v>83.459224820726618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185-4EC7-80DC-67D82E024C06}"/>
            </c:ext>
          </c:extLst>
        </c:ser>
        <c:ser>
          <c:idx val="3"/>
          <c:order val="3"/>
          <c:tx>
            <c:strRef>
              <c:f>'SozdavanjeOpasenOtpad '!$B$70</c:f>
              <c:strCache>
                <c:ptCount val="1"/>
                <c:pt idx="0">
                  <c:v>Времено складиран опасен отпад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4.2553186736674293E-3"/>
                  <c:y val="2.4864024864024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85-4EC7-80DC-67D82E024C06}"/>
                </c:ext>
              </c:extLst>
            </c:dLbl>
            <c:dLbl>
              <c:idx val="2"/>
              <c:layout>
                <c:manualLayout>
                  <c:x val="-1.4184395578891429E-3"/>
                  <c:y val="6.2160062160062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185-4EC7-80DC-67D82E024C06}"/>
                </c:ext>
              </c:extLst>
            </c:dLbl>
            <c:dLbl>
              <c:idx val="3"/>
              <c:layout>
                <c:manualLayout>
                  <c:x val="-3.829786806300686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185-4EC7-80DC-67D82E024C06}"/>
                </c:ext>
              </c:extLst>
            </c:dLbl>
            <c:dLbl>
              <c:idx val="4"/>
              <c:layout>
                <c:manualLayout>
                  <c:x val="-3.687942850511766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185-4EC7-80DC-67D82E024C06}"/>
                </c:ext>
              </c:extLst>
            </c:dLbl>
            <c:dLbl>
              <c:idx val="8"/>
              <c:layout>
                <c:manualLayout>
                  <c:x val="4.5390065852452574E-2"/>
                  <c:y val="-1.8648018648018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185-4EC7-80DC-67D82E024C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'SozdavanjeOpasenOtpad '!$C$60:$K$60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'SozdavanjeOpasenOtpad '!$C$70:$K$70</c:f>
              <c:numCache>
                <c:formatCode>#,##0.00</c:formatCode>
                <c:ptCount val="9"/>
                <c:pt idx="0">
                  <c:v>8.284218418614806</c:v>
                </c:pt>
                <c:pt idx="1">
                  <c:v>86.854847489871815</c:v>
                </c:pt>
                <c:pt idx="2">
                  <c:v>73.182565505823376</c:v>
                </c:pt>
                <c:pt idx="3">
                  <c:v>8.8999544494596048</c:v>
                </c:pt>
                <c:pt idx="4">
                  <c:v>2.210615482505963</c:v>
                </c:pt>
                <c:pt idx="5">
                  <c:v>65.170617222517251</c:v>
                </c:pt>
                <c:pt idx="6">
                  <c:v>1.32</c:v>
                </c:pt>
                <c:pt idx="7">
                  <c:v>35.94</c:v>
                </c:pt>
                <c:pt idx="8">
                  <c:v>1.1200000000000001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185-4EC7-80DC-67D82E024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8013408"/>
        <c:axId val="654846464"/>
      </c:barChart>
      <c:catAx>
        <c:axId val="70801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4846464"/>
        <c:crosses val="autoZero"/>
        <c:auto val="1"/>
        <c:lblAlgn val="ctr"/>
        <c:lblOffset val="100"/>
        <c:noMultiLvlLbl val="0"/>
      </c:catAx>
      <c:valAx>
        <c:axId val="65484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01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7566243709982E-2"/>
          <c:y val="0.86656510593518465"/>
          <c:w val="0.96497932026012656"/>
          <c:h val="0.110144938176434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6</xdr:row>
      <xdr:rowOff>119061</xdr:rowOff>
    </xdr:from>
    <xdr:to>
      <xdr:col>9</xdr:col>
      <xdr:colOff>104775</xdr:colOff>
      <xdr:row>23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19049</xdr:colOff>
      <xdr:row>71</xdr:row>
      <xdr:rowOff>38100</xdr:rowOff>
    </xdr:from>
    <xdr:to>
      <xdr:col>8</xdr:col>
      <xdr:colOff>600075</xdr:colOff>
      <xdr:row>92</xdr:row>
      <xdr:rowOff>123825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95"/>
  <sheetViews>
    <sheetView tabSelected="1" zoomScaleNormal="100" workbookViewId="0">
      <selection activeCell="M18" sqref="M18"/>
    </sheetView>
  </sheetViews>
  <sheetFormatPr defaultRowHeight="15" x14ac:dyDescent="0.25"/>
  <cols>
    <col min="2" max="2" width="46.42578125" customWidth="1"/>
    <col min="3" max="3" width="12.85546875" customWidth="1"/>
    <col min="4" max="6" width="13.140625" bestFit="1" customWidth="1"/>
    <col min="7" max="7" width="15.140625" customWidth="1"/>
    <col min="8" max="8" width="11.7109375" bestFit="1" customWidth="1"/>
    <col min="9" max="9" width="13.140625" bestFit="1" customWidth="1"/>
    <col min="10" max="10" width="11.7109375" bestFit="1" customWidth="1"/>
    <col min="11" max="11" width="11.28515625" bestFit="1" customWidth="1"/>
    <col min="12" max="12" width="10.140625" bestFit="1" customWidth="1"/>
    <col min="13" max="13" width="10.5703125" customWidth="1"/>
    <col min="14" max="14" width="10.140625" bestFit="1" customWidth="1"/>
    <col min="15" max="15" width="11.42578125" customWidth="1"/>
    <col min="16" max="16" width="12.42578125" customWidth="1"/>
  </cols>
  <sheetData>
    <row r="2" spans="2:16" x14ac:dyDescent="0.25">
      <c r="B2" t="s">
        <v>11</v>
      </c>
    </row>
    <row r="3" spans="2:16" ht="15.75" x14ac:dyDescent="0.25">
      <c r="B3" s="1"/>
      <c r="C3" s="2"/>
      <c r="D3" s="2">
        <v>2011</v>
      </c>
      <c r="E3" s="2">
        <v>2012</v>
      </c>
      <c r="F3" s="2">
        <v>2013</v>
      </c>
      <c r="G3" s="2">
        <v>2014</v>
      </c>
      <c r="H3" s="2">
        <v>2015</v>
      </c>
      <c r="I3" s="2">
        <v>2016</v>
      </c>
      <c r="J3" s="2">
        <v>2017</v>
      </c>
      <c r="K3" s="2">
        <v>2018</v>
      </c>
      <c r="L3" s="2">
        <v>2019</v>
      </c>
      <c r="M3" s="13">
        <v>2020</v>
      </c>
      <c r="N3" s="2">
        <v>2021</v>
      </c>
      <c r="O3" s="2">
        <v>2022</v>
      </c>
      <c r="P3" s="2">
        <v>2023</v>
      </c>
    </row>
    <row r="4" spans="2:16" ht="15.75" x14ac:dyDescent="0.25">
      <c r="B4" s="3" t="s">
        <v>0</v>
      </c>
      <c r="C4" s="2" t="s">
        <v>1</v>
      </c>
      <c r="D4" s="14">
        <v>2494876.2000000002</v>
      </c>
      <c r="E4" s="14">
        <v>1553480.7</v>
      </c>
      <c r="F4" s="14">
        <v>2008895.7</v>
      </c>
      <c r="G4" s="15">
        <v>1871832.6</v>
      </c>
      <c r="H4" s="15">
        <v>1763461.47</v>
      </c>
      <c r="I4" s="15">
        <v>23417.43</v>
      </c>
      <c r="J4" s="15">
        <v>2041268.04</v>
      </c>
      <c r="K4" s="16">
        <v>417741.25</v>
      </c>
      <c r="L4" s="15">
        <v>427047.46</v>
      </c>
      <c r="M4" s="16">
        <v>326833.93</v>
      </c>
      <c r="N4" s="16">
        <v>434794</v>
      </c>
      <c r="O4" s="16">
        <v>444612</v>
      </c>
      <c r="P4" s="16">
        <v>3751</v>
      </c>
    </row>
    <row r="5" spans="2:16" ht="18" x14ac:dyDescent="0.25">
      <c r="B5" s="3" t="s">
        <v>0</v>
      </c>
      <c r="C5" s="2" t="s">
        <v>2</v>
      </c>
      <c r="D5" s="14">
        <v>622.85900000000004</v>
      </c>
      <c r="E5" s="14">
        <v>7161.04</v>
      </c>
      <c r="F5" s="14">
        <v>3531.78</v>
      </c>
      <c r="G5" s="17">
        <v>3781.5</v>
      </c>
      <c r="H5" s="17">
        <v>2632.14</v>
      </c>
      <c r="I5" s="17">
        <v>4325.2</v>
      </c>
      <c r="J5" s="17">
        <v>693.6</v>
      </c>
      <c r="K5" s="17">
        <v>870.13</v>
      </c>
      <c r="L5" s="17">
        <v>652.71</v>
      </c>
      <c r="M5" s="16">
        <v>1413.94</v>
      </c>
      <c r="N5" s="17">
        <v>555</v>
      </c>
      <c r="O5" s="16">
        <v>1790</v>
      </c>
      <c r="P5" s="16">
        <v>417753</v>
      </c>
    </row>
    <row r="22" spans="2:11" ht="18.75" x14ac:dyDescent="0.3">
      <c r="I22" s="8"/>
    </row>
    <row r="26" spans="2:11" x14ac:dyDescent="0.25">
      <c r="B26" t="s">
        <v>13</v>
      </c>
      <c r="H26" s="11"/>
      <c r="K26" s="11"/>
    </row>
    <row r="58" spans="2:11" x14ac:dyDescent="0.25">
      <c r="B58" t="s">
        <v>9</v>
      </c>
    </row>
    <row r="60" spans="2:11" ht="15.75" x14ac:dyDescent="0.25">
      <c r="B60" s="1"/>
      <c r="C60" s="2">
        <v>2011</v>
      </c>
      <c r="D60" s="2">
        <v>2012</v>
      </c>
      <c r="E60" s="2">
        <v>2013</v>
      </c>
      <c r="F60" s="2">
        <v>2014</v>
      </c>
      <c r="G60" s="2">
        <v>2015</v>
      </c>
      <c r="H60" s="2">
        <v>2016</v>
      </c>
      <c r="I60" s="2">
        <v>2017</v>
      </c>
      <c r="J60" s="2">
        <v>2018</v>
      </c>
      <c r="K60" s="2">
        <v>2019</v>
      </c>
    </row>
    <row r="61" spans="2:11" ht="15.75" x14ac:dyDescent="0.25">
      <c r="B61" s="5" t="s">
        <v>4</v>
      </c>
      <c r="C61" s="4">
        <v>42.26</v>
      </c>
      <c r="D61" s="4"/>
      <c r="E61" s="4"/>
      <c r="F61" s="4">
        <v>5.96</v>
      </c>
      <c r="G61" s="4">
        <v>12.1</v>
      </c>
      <c r="H61" s="4">
        <v>32.909999999999997</v>
      </c>
      <c r="I61" s="4"/>
      <c r="J61" s="4">
        <v>25.04</v>
      </c>
      <c r="K61" s="4">
        <v>637.25</v>
      </c>
    </row>
    <row r="62" spans="2:11" ht="31.5" x14ac:dyDescent="0.25">
      <c r="B62" s="6" t="s">
        <v>5</v>
      </c>
      <c r="C62" s="4">
        <v>529</v>
      </c>
      <c r="D62" s="4">
        <v>458.8</v>
      </c>
      <c r="E62" s="4">
        <v>933</v>
      </c>
      <c r="F62" s="4">
        <v>558</v>
      </c>
      <c r="G62" s="4">
        <v>355</v>
      </c>
      <c r="H62" s="4">
        <v>905</v>
      </c>
      <c r="I62" s="4">
        <v>662</v>
      </c>
      <c r="J62" s="4">
        <v>532</v>
      </c>
      <c r="K62" s="4">
        <v>8.1199999999999992</v>
      </c>
    </row>
    <row r="63" spans="2:11" ht="15.75" x14ac:dyDescent="0.25">
      <c r="B63" s="6" t="s">
        <v>6</v>
      </c>
      <c r="C63" s="4"/>
      <c r="D63" s="4"/>
      <c r="E63" s="4"/>
      <c r="F63" s="4">
        <v>2956</v>
      </c>
      <c r="G63" s="4">
        <v>2138</v>
      </c>
      <c r="H63" s="4"/>
      <c r="I63" s="2"/>
      <c r="J63" s="4"/>
      <c r="K63" s="12"/>
    </row>
    <row r="64" spans="2:11" ht="15.75" x14ac:dyDescent="0.25">
      <c r="B64" s="6" t="s">
        <v>7</v>
      </c>
      <c r="C64" s="4">
        <v>51.598999999999997</v>
      </c>
      <c r="D64" s="4">
        <v>3031.46</v>
      </c>
      <c r="E64" s="4">
        <v>2546.08</v>
      </c>
      <c r="F64" s="4">
        <v>343.88</v>
      </c>
      <c r="G64" s="4">
        <v>56.63</v>
      </c>
      <c r="H64" s="4">
        <v>1754.96</v>
      </c>
      <c r="I64" s="4">
        <v>9.17</v>
      </c>
      <c r="J64" s="4">
        <v>312.54000000000002</v>
      </c>
      <c r="K64" s="4">
        <v>7.34</v>
      </c>
    </row>
    <row r="65" spans="2:11" ht="15.75" x14ac:dyDescent="0.25">
      <c r="B65" s="6" t="s">
        <v>10</v>
      </c>
      <c r="C65" s="4">
        <f>SUM(C61:C64)</f>
        <v>622.85900000000004</v>
      </c>
      <c r="D65" s="4">
        <f>SUM(D61:D64)</f>
        <v>3490.26</v>
      </c>
      <c r="E65" s="4">
        <f t="shared" ref="E65:G65" si="0">SUM(E61:E64)</f>
        <v>3479.08</v>
      </c>
      <c r="F65" s="4">
        <f t="shared" si="0"/>
        <v>3863.84</v>
      </c>
      <c r="G65" s="4">
        <f t="shared" si="0"/>
        <v>2561.73</v>
      </c>
      <c r="H65" s="4">
        <f>SUM(H61:H64)</f>
        <v>2692.87</v>
      </c>
      <c r="I65" s="4">
        <v>693.6</v>
      </c>
      <c r="J65" s="4">
        <f>SUM(J61:J64)</f>
        <v>869.57999999999993</v>
      </c>
      <c r="K65" s="4">
        <f>SUM(K61:K64)</f>
        <v>652.71</v>
      </c>
    </row>
    <row r="66" spans="2:11" ht="15.75" customHeight="1" x14ac:dyDescent="0.25">
      <c r="B66" s="18" t="s">
        <v>12</v>
      </c>
      <c r="C66" s="19"/>
      <c r="D66" s="19"/>
      <c r="E66" s="19"/>
      <c r="F66" s="19"/>
      <c r="G66" s="19"/>
      <c r="H66" s="19"/>
      <c r="I66" s="2"/>
      <c r="J66" s="12"/>
      <c r="K66" s="12"/>
    </row>
    <row r="67" spans="2:11" ht="15.75" x14ac:dyDescent="0.25">
      <c r="B67" s="5" t="s">
        <v>3</v>
      </c>
      <c r="C67" s="4">
        <f>(C61/$C$65)*100</f>
        <v>6.7848421552871505</v>
      </c>
      <c r="D67" s="4">
        <f>(D61/$D$65)*100</f>
        <v>0</v>
      </c>
      <c r="E67" s="4">
        <f>(E61/$E$65)*100</f>
        <v>0</v>
      </c>
      <c r="F67" s="4">
        <f>(F61/$F$65)*100</f>
        <v>0.15425069361050145</v>
      </c>
      <c r="G67" s="4">
        <f>(G61/$G$65)*100</f>
        <v>0.47233705347558091</v>
      </c>
      <c r="H67" s="4">
        <f>(H61/H65)*100</f>
        <v>1.2221161808776508</v>
      </c>
      <c r="I67" s="4"/>
      <c r="J67" s="4">
        <v>2.88</v>
      </c>
      <c r="K67" s="4">
        <v>97.6</v>
      </c>
    </row>
    <row r="68" spans="2:11" ht="31.5" x14ac:dyDescent="0.25">
      <c r="B68" s="6" t="s">
        <v>5</v>
      </c>
      <c r="C68" s="4">
        <f t="shared" ref="C68:C70" si="1">(C62/$C$65)*100</f>
        <v>84.930939426098035</v>
      </c>
      <c r="D68" s="4">
        <f t="shared" ref="D68:D70" si="2">(D62/$D$65)*100</f>
        <v>13.145152510128186</v>
      </c>
      <c r="E68" s="4">
        <f t="shared" ref="E68:E70" si="3">(E62/$E$65)*100</f>
        <v>26.817434494176624</v>
      </c>
      <c r="F68" s="4">
        <f t="shared" ref="F68:F70" si="4">(F62/$F$65)*100</f>
        <v>14.441591784338895</v>
      </c>
      <c r="G68" s="4">
        <f t="shared" ref="G68:G70" si="5">(G62/$G$65)*100</f>
        <v>13.857822643291836</v>
      </c>
      <c r="H68" s="4">
        <f>(H62/H65)*100</f>
        <v>33.607266596605115</v>
      </c>
      <c r="I68" s="4">
        <v>95.4</v>
      </c>
      <c r="J68" s="4">
        <v>61.18</v>
      </c>
      <c r="K68" s="4">
        <v>1.24</v>
      </c>
    </row>
    <row r="69" spans="2:11" ht="15.75" x14ac:dyDescent="0.25">
      <c r="B69" s="6" t="s">
        <v>6</v>
      </c>
      <c r="C69" s="4">
        <f t="shared" si="1"/>
        <v>0</v>
      </c>
      <c r="D69" s="4">
        <f t="shared" si="2"/>
        <v>0</v>
      </c>
      <c r="E69" s="4">
        <f t="shared" si="3"/>
        <v>0</v>
      </c>
      <c r="F69" s="4">
        <f t="shared" si="4"/>
        <v>76.504203072590997</v>
      </c>
      <c r="G69" s="4">
        <f t="shared" si="5"/>
        <v>83.459224820726618</v>
      </c>
      <c r="H69" s="4"/>
      <c r="I69" s="2"/>
      <c r="J69" s="4"/>
      <c r="K69" s="12"/>
    </row>
    <row r="70" spans="2:11" ht="15.75" x14ac:dyDescent="0.25">
      <c r="B70" s="6" t="s">
        <v>7</v>
      </c>
      <c r="C70" s="4">
        <f t="shared" si="1"/>
        <v>8.284218418614806</v>
      </c>
      <c r="D70" s="4">
        <f t="shared" si="2"/>
        <v>86.854847489871815</v>
      </c>
      <c r="E70" s="4">
        <f t="shared" si="3"/>
        <v>73.182565505823376</v>
      </c>
      <c r="F70" s="4">
        <f t="shared" si="4"/>
        <v>8.8999544494596048</v>
      </c>
      <c r="G70" s="4">
        <f t="shared" si="5"/>
        <v>2.210615482505963</v>
      </c>
      <c r="H70" s="4">
        <f>(H64/H65)*100</f>
        <v>65.170617222517251</v>
      </c>
      <c r="I70" s="4">
        <v>1.32</v>
      </c>
      <c r="J70" s="4">
        <v>35.94</v>
      </c>
      <c r="K70" s="4">
        <v>1.1200000000000001</v>
      </c>
    </row>
    <row r="71" spans="2:11" ht="15.75" x14ac:dyDescent="0.25">
      <c r="B71" s="7"/>
      <c r="C71" s="10"/>
      <c r="D71" s="10"/>
      <c r="E71" s="10"/>
      <c r="F71" s="10"/>
      <c r="G71" s="10"/>
      <c r="H71" s="9"/>
      <c r="J71" s="11"/>
      <c r="K71" s="11"/>
    </row>
    <row r="95" spans="2:2" ht="31.5" x14ac:dyDescent="0.25">
      <c r="B95" s="7" t="s">
        <v>8</v>
      </c>
    </row>
  </sheetData>
  <mergeCells count="1">
    <mergeCell ref="B66:H6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SozdavanjeOpasenOtpad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Nikolovska</dc:creator>
  <cp:lastModifiedBy>Kostadin Dimitriev</cp:lastModifiedBy>
  <dcterms:created xsi:type="dcterms:W3CDTF">2016-09-05T12:32:55Z</dcterms:created>
  <dcterms:modified xsi:type="dcterms:W3CDTF">2024-10-30T09:55:24Z</dcterms:modified>
</cp:coreProperties>
</file>