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6 EkonomijaNaZivotnataSredinaResursi\CSI 071 ProduktivnostNaResursi\podgotovka\"/>
    </mc:Choice>
  </mc:AlternateContent>
  <xr:revisionPtr revIDLastSave="0" documentId="13_ncr:1_{0FD738BA-3BCD-4060-BE38-1F3DF400401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dikator Pr na res i DPM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21" i="1" s="1"/>
  <c r="J20" i="1"/>
  <c r="I20" i="1"/>
  <c r="H20" i="1"/>
</calcChain>
</file>

<file path=xl/sharedStrings.xml><?xml version="1.0" encoding="utf-8"?>
<sst xmlns="http://schemas.openxmlformats.org/spreadsheetml/2006/main" count="17" uniqueCount="14">
  <si>
    <t>евра на кгр</t>
  </si>
  <si>
    <t>Материјали - вкупно</t>
  </si>
  <si>
    <t>Биомаса и производи од биомаса</t>
  </si>
  <si>
    <t>Метални руди и концентрати, сурови и преработени</t>
  </si>
  <si>
    <t>Неметални минерали, сурови и преработени</t>
  </si>
  <si>
    <t>Материјали за фoсилна енергија, сурови и преработени</t>
  </si>
  <si>
    <t>Други производи</t>
  </si>
  <si>
    <t xml:space="preserve">Домашна потрошувачка на материјали  </t>
  </si>
  <si>
    <t xml:space="preserve">             во илјади тони </t>
  </si>
  <si>
    <t xml:space="preserve">Табела 1. Продуктивност на ресурси </t>
  </si>
  <si>
    <t>Табела 2. Домашна потрошувачка на материјали вкупно</t>
  </si>
  <si>
    <t>Табела 3. Домашна потрошувачка на материјали по категории</t>
  </si>
  <si>
    <t>Продуктивност на ресурси</t>
  </si>
  <si>
    <t>Извор: Државен завод за статистика,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</si>
</sst>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b/>
      <sz val="12"/>
      <name val="Calibri (Body)"/>
    </font>
    <font>
      <b/>
      <sz val="12"/>
      <color theme="1"/>
      <name val="Calibri (Body)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9" fontId="1" fillId="0" borderId="0" xfId="1" applyFont="1" applyBorder="1"/>
    <xf numFmtId="0" fontId="3" fillId="0" borderId="0" xfId="0" applyFont="1" applyAlignment="1">
      <alignment vertical="top"/>
    </xf>
    <xf numFmtId="9" fontId="3" fillId="0" borderId="0" xfId="1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'Indikator Pr na res i DPM'!$A$7</c:f>
              <c:strCache>
                <c:ptCount val="1"/>
                <c:pt idx="0">
                  <c:v>Продуктивност на ресурси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'Indikator Pr na res i DPM'!$B$6:$J$6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'Indikator Pr na res i DPM'!$B$7:$J$7</c:f>
              <c:numCache>
                <c:formatCode>General</c:formatCode>
                <c:ptCount val="9"/>
                <c:pt idx="0">
                  <c:v>0.44840000000000002</c:v>
                </c:pt>
                <c:pt idx="1">
                  <c:v>0.46139999999999998</c:v>
                </c:pt>
                <c:pt idx="2">
                  <c:v>0.4788</c:v>
                </c:pt>
                <c:pt idx="3">
                  <c:v>0.50549999999999995</c:v>
                </c:pt>
                <c:pt idx="4">
                  <c:v>0.54500000000000004</c:v>
                </c:pt>
                <c:pt idx="5">
                  <c:v>0.55320000000000003</c:v>
                </c:pt>
                <c:pt idx="6">
                  <c:v>0.52939999999999998</c:v>
                </c:pt>
                <c:pt idx="7">
                  <c:v>0.51459999999999995</c:v>
                </c:pt>
                <c:pt idx="8">
                  <c:v>0.57620000000000005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B-2443-9129-E8FC7A771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850624"/>
        <c:axId val="51868800"/>
      </c:lineChart>
      <c:catAx>
        <c:axId val="518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868800"/>
        <c:crosses val="autoZero"/>
        <c:auto val="1"/>
        <c:lblAlgn val="ctr"/>
        <c:lblOffset val="100"/>
        <c:noMultiLvlLbl val="0"/>
      </c:catAx>
      <c:valAx>
        <c:axId val="51868800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евра на кгр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850624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21487110029671E-2"/>
          <c:y val="3.3724994679719081E-2"/>
          <c:w val="0.88397695186060909"/>
          <c:h val="0.64974994679719111"/>
        </c:manualLayout>
      </c:layout>
      <c:lineChart>
        <c:grouping val="standard"/>
        <c:varyColors val="0"/>
        <c:ser>
          <c:idx val="0"/>
          <c:order val="0"/>
          <c:tx>
            <c:strRef>
              <c:f>'Indikator Pr na res i DPM'!$A$20</c:f>
              <c:strCache>
                <c:ptCount val="1"/>
                <c:pt idx="0">
                  <c:v>Материјали - 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DPM'!$C$20:$J$20</c:f>
              <c:numCache>
                <c:formatCode>0</c:formatCode>
                <c:ptCount val="8"/>
                <c:pt idx="0" formatCode="General">
                  <c:v>19189</c:v>
                </c:pt>
                <c:pt idx="1">
                  <c:v>19235.336117547715</c:v>
                </c:pt>
                <c:pt idx="2">
                  <c:v>18802.091547143842</c:v>
                </c:pt>
                <c:pt idx="3">
                  <c:v>17575.451640893032</c:v>
                </c:pt>
                <c:pt idx="4">
                  <c:v>17564.188267955567</c:v>
                </c:pt>
                <c:pt idx="5">
                  <c:v>19379</c:v>
                </c:pt>
                <c:pt idx="6">
                  <c:v>18675.295261119936</c:v>
                </c:pt>
                <c:pt idx="7">
                  <c:v>16909.755724428855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E-894B-89FD-A2DFD40523D1}"/>
            </c:ext>
          </c:extLst>
        </c:ser>
        <c:ser>
          <c:idx val="1"/>
          <c:order val="1"/>
          <c:tx>
            <c:strRef>
              <c:f>'Indikator Pr na res i DPM'!$A$21</c:f>
              <c:strCache>
                <c:ptCount val="1"/>
                <c:pt idx="0">
                  <c:v>Биомаса и производи од биомаса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DPM'!$C$21:$J$21</c:f>
              <c:numCache>
                <c:formatCode>0</c:formatCode>
                <c:ptCount val="8"/>
                <c:pt idx="0" formatCode="General">
                  <c:v>5236</c:v>
                </c:pt>
                <c:pt idx="1">
                  <c:v>5599.5677699924863</c:v>
                </c:pt>
                <c:pt idx="2">
                  <c:v>5799.2729145208195</c:v>
                </c:pt>
                <c:pt idx="3">
                  <c:v>5018.3129682991466</c:v>
                </c:pt>
                <c:pt idx="4">
                  <c:v>4943.9881859691404</c:v>
                </c:pt>
                <c:pt idx="5">
                  <c:v>5238</c:v>
                </c:pt>
                <c:pt idx="6">
                  <c:v>5505.2106780079903</c:v>
                </c:pt>
                <c:pt idx="7">
                  <c:v>4784.6033940646503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E-894B-89FD-A2DFD40523D1}"/>
            </c:ext>
          </c:extLst>
        </c:ser>
        <c:ser>
          <c:idx val="2"/>
          <c:order val="2"/>
          <c:tx>
            <c:strRef>
              <c:f>'Indikator Pr na res i DPM'!$A$22</c:f>
              <c:strCache>
                <c:ptCount val="1"/>
                <c:pt idx="0">
                  <c:v>Метални руди и концентрати, сурови и преработени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DPM'!$C$22:$J$22</c:f>
              <c:numCache>
                <c:formatCode>0</c:formatCode>
                <c:ptCount val="8"/>
                <c:pt idx="0" formatCode="General">
                  <c:v>3537</c:v>
                </c:pt>
                <c:pt idx="1">
                  <c:v>3461.3909907654311</c:v>
                </c:pt>
                <c:pt idx="2">
                  <c:v>3024.2229894832326</c:v>
                </c:pt>
                <c:pt idx="3">
                  <c:v>2863.0668573740541</c:v>
                </c:pt>
                <c:pt idx="4">
                  <c:v>2816.0089638466829</c:v>
                </c:pt>
                <c:pt idx="5">
                  <c:v>3265</c:v>
                </c:pt>
                <c:pt idx="6">
                  <c:v>3157.8467514480444</c:v>
                </c:pt>
                <c:pt idx="7">
                  <c:v>3181.3733165122235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E-894B-89FD-A2DFD40523D1}"/>
            </c:ext>
          </c:extLst>
        </c:ser>
        <c:ser>
          <c:idx val="3"/>
          <c:order val="3"/>
          <c:tx>
            <c:strRef>
              <c:f>'Indikator Pr na res i DPM'!$A$23</c:f>
              <c:strCache>
                <c:ptCount val="1"/>
                <c:pt idx="0">
                  <c:v>Неметални минерали, сурови и преработени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DPM'!$C$23:$J$23</c:f>
              <c:numCache>
                <c:formatCode>0</c:formatCode>
                <c:ptCount val="8"/>
                <c:pt idx="0" formatCode="General">
                  <c:v>2521</c:v>
                </c:pt>
                <c:pt idx="1">
                  <c:v>2840.0009812799967</c:v>
                </c:pt>
                <c:pt idx="2">
                  <c:v>3290.7754677999774</c:v>
                </c:pt>
                <c:pt idx="3">
                  <c:v>3135.0598452999957</c:v>
                </c:pt>
                <c:pt idx="4">
                  <c:v>3260.1808790300101</c:v>
                </c:pt>
                <c:pt idx="5">
                  <c:v>3828</c:v>
                </c:pt>
                <c:pt idx="6">
                  <c:v>3499.7102657570204</c:v>
                </c:pt>
                <c:pt idx="7">
                  <c:v>3031.3295822299897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6E-894B-89FD-A2DFD40523D1}"/>
            </c:ext>
          </c:extLst>
        </c:ser>
        <c:ser>
          <c:idx val="4"/>
          <c:order val="4"/>
          <c:tx>
            <c:strRef>
              <c:f>'Indikator Pr na res i DPM'!$A$24</c:f>
              <c:strCache>
                <c:ptCount val="1"/>
                <c:pt idx="0">
                  <c:v>Материјали за фoсилна енергија, сурови и преработени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DPM'!$C$24:$J$24</c:f>
              <c:numCache>
                <c:formatCode>0</c:formatCode>
                <c:ptCount val="8"/>
                <c:pt idx="0" formatCode="General">
                  <c:v>7827</c:v>
                </c:pt>
                <c:pt idx="1">
                  <c:v>7263.4936374699928</c:v>
                </c:pt>
                <c:pt idx="2">
                  <c:v>6618.7951822499808</c:v>
                </c:pt>
                <c:pt idx="3">
                  <c:v>6523.8381458999875</c:v>
                </c:pt>
                <c:pt idx="4">
                  <c:v>6470.2297269199753</c:v>
                </c:pt>
                <c:pt idx="5">
                  <c:v>7025</c:v>
                </c:pt>
                <c:pt idx="6">
                  <c:v>6506.2429905699901</c:v>
                </c:pt>
                <c:pt idx="7">
                  <c:v>5912.4494316219898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6E-894B-89FD-A2DFD40523D1}"/>
            </c:ext>
          </c:extLst>
        </c:ser>
        <c:ser>
          <c:idx val="5"/>
          <c:order val="5"/>
          <c:tx>
            <c:strRef>
              <c:f>'Indikator Pr na res i DPM'!$A$25</c:f>
              <c:strCache>
                <c:ptCount val="1"/>
                <c:pt idx="0">
                  <c:v>Други производи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DPM'!$C$19:$J$19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DPM'!$C$25:$J$25</c:f>
              <c:numCache>
                <c:formatCode>0</c:formatCode>
                <c:ptCount val="8"/>
                <c:pt idx="0" formatCode="General">
                  <c:v>68</c:v>
                </c:pt>
                <c:pt idx="1">
                  <c:v>70.882738039807919</c:v>
                </c:pt>
                <c:pt idx="2">
                  <c:v>69.024993089828257</c:v>
                </c:pt>
                <c:pt idx="3">
                  <c:v>35.173824019850599</c:v>
                </c:pt>
                <c:pt idx="4">
                  <c:v>73.780512189756791</c:v>
                </c:pt>
                <c:pt idx="5">
                  <c:v>23</c:v>
                </c:pt>
                <c:pt idx="6">
                  <c:v>6.2845753368889632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6E-894B-89FD-A2DFD4052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44064"/>
        <c:axId val="51958144"/>
      </c:lineChart>
      <c:catAx>
        <c:axId val="519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958144"/>
        <c:crosses val="autoZero"/>
        <c:auto val="1"/>
        <c:lblAlgn val="ctr"/>
        <c:lblOffset val="100"/>
        <c:noMultiLvlLbl val="0"/>
      </c:catAx>
      <c:valAx>
        <c:axId val="5195814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 во илјади тони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9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29829984543941E-3"/>
          <c:y val="0.77649606299212603"/>
          <c:w val="0.99128284389489951"/>
          <c:h val="0.20475393700787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21487110029671E-2"/>
          <c:y val="3.3724994679719081E-2"/>
          <c:w val="0.88397695186060909"/>
          <c:h val="0.64974994679719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'Indikator Pr na res i DPM'!$C$19</c:f>
              <c:strCache>
                <c:ptCount val="1"/>
                <c:pt idx="0">
                  <c:v>2014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DPM'!$C$20:$C$25</c:f>
              <c:numCache>
                <c:formatCode>General</c:formatCode>
                <c:ptCount val="6"/>
                <c:pt idx="0">
                  <c:v>19189</c:v>
                </c:pt>
                <c:pt idx="1">
                  <c:v>5236</c:v>
                </c:pt>
                <c:pt idx="2">
                  <c:v>3537</c:v>
                </c:pt>
                <c:pt idx="3">
                  <c:v>2521</c:v>
                </c:pt>
                <c:pt idx="4">
                  <c:v>7827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3-412A-A179-EDFC7300127F}"/>
            </c:ext>
          </c:extLst>
        </c:ser>
        <c:ser>
          <c:idx val="1"/>
          <c:order val="1"/>
          <c:tx>
            <c:strRef>
              <c:f>'Indikator Pr na res i DPM'!$D$19</c:f>
              <c:strCache>
                <c:ptCount val="1"/>
                <c:pt idx="0">
                  <c:v>2015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DPM'!$D$20:$D$25</c:f>
              <c:numCache>
                <c:formatCode>0</c:formatCode>
                <c:ptCount val="6"/>
                <c:pt idx="0">
                  <c:v>19235.336117547715</c:v>
                </c:pt>
                <c:pt idx="1">
                  <c:v>5599.5677699924863</c:v>
                </c:pt>
                <c:pt idx="2">
                  <c:v>3461.3909907654311</c:v>
                </c:pt>
                <c:pt idx="3">
                  <c:v>2840.0009812799967</c:v>
                </c:pt>
                <c:pt idx="4">
                  <c:v>7263.4936374699928</c:v>
                </c:pt>
                <c:pt idx="5">
                  <c:v>70.882738039807919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3-412A-A179-EDFC7300127F}"/>
            </c:ext>
          </c:extLst>
        </c:ser>
        <c:ser>
          <c:idx val="2"/>
          <c:order val="2"/>
          <c:tx>
            <c:strRef>
              <c:f>'Indikator Pr na res i DPM'!$E$19</c:f>
              <c:strCache>
                <c:ptCount val="1"/>
                <c:pt idx="0">
                  <c:v>2016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DPM'!$E$20:$E$25</c:f>
              <c:numCache>
                <c:formatCode>0</c:formatCode>
                <c:ptCount val="6"/>
                <c:pt idx="0">
                  <c:v>18802.091547143842</c:v>
                </c:pt>
                <c:pt idx="1">
                  <c:v>5799.2729145208195</c:v>
                </c:pt>
                <c:pt idx="2">
                  <c:v>3024.2229894832326</c:v>
                </c:pt>
                <c:pt idx="3">
                  <c:v>3290.7754677999774</c:v>
                </c:pt>
                <c:pt idx="4">
                  <c:v>6618.7951822499808</c:v>
                </c:pt>
                <c:pt idx="5">
                  <c:v>69.024993089828257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3-412A-A179-EDFC7300127F}"/>
            </c:ext>
          </c:extLst>
        </c:ser>
        <c:ser>
          <c:idx val="3"/>
          <c:order val="3"/>
          <c:tx>
            <c:strRef>
              <c:f>'Indikator Pr na res i DPM'!$F$19</c:f>
              <c:strCache>
                <c:ptCount val="1"/>
                <c:pt idx="0">
                  <c:v>2017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DPM'!$F$20:$F$25</c:f>
              <c:numCache>
                <c:formatCode>0</c:formatCode>
                <c:ptCount val="6"/>
                <c:pt idx="0">
                  <c:v>17575.451640893032</c:v>
                </c:pt>
                <c:pt idx="1">
                  <c:v>5018.3129682991466</c:v>
                </c:pt>
                <c:pt idx="2">
                  <c:v>2863.0668573740541</c:v>
                </c:pt>
                <c:pt idx="3">
                  <c:v>3135.0598452999957</c:v>
                </c:pt>
                <c:pt idx="4">
                  <c:v>6523.8381458999875</c:v>
                </c:pt>
                <c:pt idx="5">
                  <c:v>35.173824019850599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F3-412A-A179-EDFC7300127F}"/>
            </c:ext>
          </c:extLst>
        </c:ser>
        <c:ser>
          <c:idx val="4"/>
          <c:order val="4"/>
          <c:tx>
            <c:strRef>
              <c:f>'Indikator Pr na res i DPM'!$G$19</c:f>
              <c:strCache>
                <c:ptCount val="1"/>
                <c:pt idx="0">
                  <c:v>2018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DPM'!$G$20:$G$25</c:f>
              <c:numCache>
                <c:formatCode>0</c:formatCode>
                <c:ptCount val="6"/>
                <c:pt idx="0">
                  <c:v>17564.188267955567</c:v>
                </c:pt>
                <c:pt idx="1">
                  <c:v>4943.9881859691404</c:v>
                </c:pt>
                <c:pt idx="2">
                  <c:v>2816.0089638466829</c:v>
                </c:pt>
                <c:pt idx="3">
                  <c:v>3260.1808790300101</c:v>
                </c:pt>
                <c:pt idx="4">
                  <c:v>6470.2297269199753</c:v>
                </c:pt>
                <c:pt idx="5">
                  <c:v>73.780512189756791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F3-412A-A179-EDFC7300127F}"/>
            </c:ext>
          </c:extLst>
        </c:ser>
        <c:ser>
          <c:idx val="5"/>
          <c:order val="5"/>
          <c:tx>
            <c:strRef>
              <c:f>'Indikator Pr na res i DPM'!$H$19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DPM'!$H$20:$H$25</c:f>
              <c:numCache>
                <c:formatCode>0</c:formatCode>
                <c:ptCount val="6"/>
                <c:pt idx="0">
                  <c:v>19379</c:v>
                </c:pt>
                <c:pt idx="1">
                  <c:v>5238</c:v>
                </c:pt>
                <c:pt idx="2">
                  <c:v>3265</c:v>
                </c:pt>
                <c:pt idx="3">
                  <c:v>3828</c:v>
                </c:pt>
                <c:pt idx="4">
                  <c:v>7025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F3-412A-A179-EDFC7300127F}"/>
            </c:ext>
          </c:extLst>
        </c:ser>
        <c:ser>
          <c:idx val="6"/>
          <c:order val="6"/>
          <c:tx>
            <c:strRef>
              <c:f>'Indikator Pr na res i DPM'!$I$19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DPM'!$I$20:$I$25</c:f>
              <c:numCache>
                <c:formatCode>0</c:formatCode>
                <c:ptCount val="6"/>
                <c:pt idx="0">
                  <c:v>18675.295261119936</c:v>
                </c:pt>
                <c:pt idx="1">
                  <c:v>5505.2106780079903</c:v>
                </c:pt>
                <c:pt idx="2">
                  <c:v>3157.8467514480444</c:v>
                </c:pt>
                <c:pt idx="3">
                  <c:v>3499.7102657570204</c:v>
                </c:pt>
                <c:pt idx="4">
                  <c:v>6506.2429905699901</c:v>
                </c:pt>
                <c:pt idx="5">
                  <c:v>6.2845753368889632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F3-412A-A179-EDFC7300127F}"/>
            </c:ext>
          </c:extLst>
        </c:ser>
        <c:ser>
          <c:idx val="7"/>
          <c:order val="7"/>
          <c:tx>
            <c:strRef>
              <c:f>'Indikator Pr na res i DPM'!$J$19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'Indikator Pr na res i DPM'!$A$20:$A$25</c:f>
              <c:strCache>
                <c:ptCount val="6"/>
                <c:pt idx="0">
                  <c:v>Материјали - вкупно</c:v>
                </c:pt>
                <c:pt idx="1">
                  <c:v>Биомаса и производи од биомаса</c:v>
                </c:pt>
                <c:pt idx="2">
                  <c:v>Метални руди и концентрати, сурови и преработени</c:v>
                </c:pt>
                <c:pt idx="3">
                  <c:v>Неметални минерали, сурови и преработени</c:v>
                </c:pt>
                <c:pt idx="4">
                  <c:v>Материјали за фoсилна енергија, сурови и преработени</c:v>
                </c:pt>
                <c:pt idx="5">
                  <c:v>Други производи</c:v>
                </c:pt>
              </c:strCache>
            </c:strRef>
          </c:cat>
          <c:val>
            <c:numRef>
              <c:f>'Indikator Pr na res i DPM'!$J$20:$J$25</c:f>
              <c:numCache>
                <c:formatCode>0</c:formatCode>
                <c:ptCount val="6"/>
                <c:pt idx="0">
                  <c:v>16909.755724428855</c:v>
                </c:pt>
                <c:pt idx="1">
                  <c:v>4784.6033940646503</c:v>
                </c:pt>
                <c:pt idx="2">
                  <c:v>3181.3733165122235</c:v>
                </c:pt>
                <c:pt idx="3">
                  <c:v>3031.3295822299897</c:v>
                </c:pt>
                <c:pt idx="4">
                  <c:v>5912.4494316219898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F3-412A-A179-EDFC7300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44064"/>
        <c:axId val="51958144"/>
      </c:barChart>
      <c:catAx>
        <c:axId val="519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958144"/>
        <c:crosses val="autoZero"/>
        <c:auto val="1"/>
        <c:lblAlgn val="ctr"/>
        <c:lblOffset val="100"/>
        <c:noMultiLvlLbl val="0"/>
      </c:catAx>
      <c:valAx>
        <c:axId val="5195814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 во илјади тони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9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171849287042465E-3"/>
          <c:y val="0.90743887182888749"/>
          <c:w val="0.49681945688801138"/>
          <c:h val="5.5933200213770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84137</xdr:colOff>
      <xdr:row>1</xdr:row>
      <xdr:rowOff>166688</xdr:rowOff>
    </xdr:from>
    <xdr:to>
      <xdr:col>25</xdr:col>
      <xdr:colOff>595311</xdr:colOff>
      <xdr:row>21</xdr:row>
      <xdr:rowOff>192088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8E78BC-082B-0D49-A71B-E445B4404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203995</xdr:colOff>
      <xdr:row>22</xdr:row>
      <xdr:rowOff>48418</xdr:rowOff>
    </xdr:from>
    <xdr:to>
      <xdr:col>27</xdr:col>
      <xdr:colOff>29308</xdr:colOff>
      <xdr:row>44</xdr:row>
      <xdr:rowOff>117229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41501C-BEB6-8A4E-91F5-332AB4DE3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47</xdr:row>
      <xdr:rowOff>0</xdr:rowOff>
    </xdr:from>
    <xdr:to>
      <xdr:col>27</xdr:col>
      <xdr:colOff>411467</xdr:colOff>
      <xdr:row>71</xdr:row>
      <xdr:rowOff>68810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2F64BF-55AE-4B72-B45D-CD49E9527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G1" zoomScale="65" zoomScaleNormal="65" workbookViewId="0">
      <selection activeCell="AR33" sqref="AR33"/>
    </sheetView>
  </sheetViews>
  <sheetFormatPr defaultColWidth="8.85546875" defaultRowHeight="15"/>
  <cols>
    <col min="1" max="1" width="37.42578125" style="1" customWidth="1"/>
    <col min="2" max="2" width="12" style="1" customWidth="1"/>
    <col min="3" max="3" width="8.140625" style="1" customWidth="1"/>
    <col min="4" max="4" width="8.85546875" style="1"/>
    <col min="5" max="5" width="10.7109375" style="1" bestFit="1" customWidth="1"/>
    <col min="6" max="8" width="8.85546875" style="1"/>
    <col min="9" max="10" width="14" style="1" customWidth="1"/>
    <col min="11" max="16384" width="8.85546875" style="1"/>
  </cols>
  <sheetData>
    <row r="1" spans="1:10" ht="15.75">
      <c r="A1" s="16" t="s">
        <v>12</v>
      </c>
      <c r="B1" s="16"/>
    </row>
    <row r="3" spans="1:10">
      <c r="A3" s="1" t="s">
        <v>9</v>
      </c>
    </row>
    <row r="5" spans="1:10">
      <c r="F5" s="2"/>
      <c r="H5" s="2" t="s">
        <v>0</v>
      </c>
    </row>
    <row r="6" spans="1:10" ht="15.75">
      <c r="A6" s="3"/>
      <c r="B6" s="14">
        <v>2013</v>
      </c>
      <c r="C6" s="14">
        <v>2014</v>
      </c>
      <c r="D6" s="14">
        <v>2015</v>
      </c>
      <c r="E6" s="14">
        <v>2016</v>
      </c>
      <c r="F6" s="14">
        <v>2017</v>
      </c>
      <c r="G6" s="14">
        <v>2018</v>
      </c>
      <c r="H6" s="14">
        <v>2019</v>
      </c>
      <c r="I6" s="14">
        <v>2020</v>
      </c>
      <c r="J6" s="14">
        <v>2021</v>
      </c>
    </row>
    <row r="7" spans="1:10" ht="15.75">
      <c r="A7" s="14" t="s">
        <v>12</v>
      </c>
      <c r="B7" s="14">
        <v>0.44840000000000002</v>
      </c>
      <c r="C7" s="3">
        <v>0.46139999999999998</v>
      </c>
      <c r="D7" s="3">
        <v>0.4788</v>
      </c>
      <c r="E7" s="3">
        <v>0.50549999999999995</v>
      </c>
      <c r="F7" s="3">
        <v>0.54500000000000004</v>
      </c>
      <c r="G7" s="3">
        <v>0.55320000000000003</v>
      </c>
      <c r="H7" s="3">
        <v>0.52939999999999998</v>
      </c>
      <c r="I7" s="3">
        <v>0.51459999999999995</v>
      </c>
      <c r="J7" s="3">
        <v>0.57620000000000005</v>
      </c>
    </row>
    <row r="8" spans="1:10" ht="15.75">
      <c r="A8" s="16"/>
      <c r="B8" s="16"/>
      <c r="C8" s="17"/>
      <c r="D8" s="17"/>
      <c r="E8" s="17"/>
      <c r="F8" s="17"/>
      <c r="G8" s="17"/>
      <c r="H8" s="17"/>
      <c r="I8" s="17"/>
      <c r="J8" s="17"/>
    </row>
    <row r="10" spans="1:10">
      <c r="A10" s="1" t="s">
        <v>10</v>
      </c>
    </row>
    <row r="11" spans="1:10">
      <c r="H11" s="13" t="s">
        <v>8</v>
      </c>
    </row>
    <row r="12" spans="1:10" ht="15.75">
      <c r="A12" s="3"/>
      <c r="B12" s="14"/>
      <c r="C12" s="14">
        <v>2014</v>
      </c>
      <c r="D12" s="14">
        <v>2015</v>
      </c>
      <c r="E12" s="14">
        <v>2016</v>
      </c>
      <c r="F12" s="14">
        <v>2017</v>
      </c>
      <c r="G12" s="14">
        <v>2018</v>
      </c>
      <c r="H12" s="14">
        <v>2019</v>
      </c>
      <c r="I12" s="14">
        <v>2020</v>
      </c>
      <c r="J12" s="14">
        <v>2021</v>
      </c>
    </row>
    <row r="13" spans="1:10" ht="15.75">
      <c r="A13" s="4" t="s">
        <v>1</v>
      </c>
      <c r="B13" s="4"/>
      <c r="C13" s="4">
        <v>19189</v>
      </c>
      <c r="D13" s="5">
        <v>19235.336117547715</v>
      </c>
      <c r="E13" s="5">
        <v>18802.091547143842</v>
      </c>
      <c r="F13" s="5">
        <v>17575.451640893032</v>
      </c>
      <c r="G13" s="5">
        <v>17564.188267955567</v>
      </c>
      <c r="H13" s="5">
        <v>19378</v>
      </c>
      <c r="I13" s="5">
        <v>18675.295261119936</v>
      </c>
      <c r="J13" s="5">
        <v>16909.755724428858</v>
      </c>
    </row>
    <row r="14" spans="1:10" ht="15.75">
      <c r="A14" s="18"/>
      <c r="B14" s="18"/>
      <c r="C14" s="19"/>
      <c r="D14" s="19"/>
      <c r="E14" s="19"/>
      <c r="F14" s="19"/>
      <c r="G14" s="19"/>
      <c r="H14" s="19"/>
      <c r="I14" s="19"/>
      <c r="J14" s="19"/>
    </row>
    <row r="16" spans="1:10">
      <c r="A16" s="1" t="s">
        <v>11</v>
      </c>
    </row>
    <row r="17" spans="1:11">
      <c r="A17" s="6"/>
      <c r="B17" s="6"/>
      <c r="C17" s="6"/>
      <c r="D17" s="6"/>
      <c r="E17" s="6"/>
      <c r="H17" s="13" t="s">
        <v>8</v>
      </c>
    </row>
    <row r="18" spans="1:11" ht="15" customHeight="1">
      <c r="A18" s="20" t="s">
        <v>7</v>
      </c>
      <c r="B18" s="21"/>
      <c r="C18" s="21"/>
      <c r="D18" s="21"/>
      <c r="E18" s="21"/>
      <c r="F18" s="21"/>
      <c r="G18" s="21"/>
      <c r="H18" s="21"/>
    </row>
    <row r="19" spans="1:11" ht="15.75">
      <c r="A19" s="7"/>
      <c r="B19" s="15"/>
      <c r="C19" s="15">
        <v>2014</v>
      </c>
      <c r="D19" s="15">
        <v>2015</v>
      </c>
      <c r="E19" s="15">
        <v>2016</v>
      </c>
      <c r="F19" s="7">
        <v>2017</v>
      </c>
      <c r="G19" s="15">
        <v>2018</v>
      </c>
      <c r="H19" s="14">
        <v>2019</v>
      </c>
      <c r="I19" s="14">
        <v>2020</v>
      </c>
      <c r="J19" s="14">
        <v>2021</v>
      </c>
    </row>
    <row r="20" spans="1:11" ht="15.75">
      <c r="A20" s="4" t="s">
        <v>1</v>
      </c>
      <c r="B20" s="4"/>
      <c r="C20" s="4">
        <v>19189</v>
      </c>
      <c r="D20" s="5">
        <v>19235.336117547715</v>
      </c>
      <c r="E20" s="5">
        <v>18802.091547143842</v>
      </c>
      <c r="F20" s="5">
        <v>17575.451640893032</v>
      </c>
      <c r="G20" s="5">
        <v>17564.188267955567</v>
      </c>
      <c r="H20" s="5">
        <f>H21+H22+H23+H24+H25</f>
        <v>19379</v>
      </c>
      <c r="I20" s="5">
        <f>I21+I22+I23+I24+I25</f>
        <v>18675.295261119936</v>
      </c>
      <c r="J20" s="5">
        <f>J21+J22+J23+J24</f>
        <v>16909.755724428855</v>
      </c>
      <c r="K20" s="1">
        <f>J20*100/C20</f>
        <v>88.122131035639455</v>
      </c>
    </row>
    <row r="21" spans="1:11" ht="30">
      <c r="A21" s="8" t="s">
        <v>2</v>
      </c>
      <c r="B21" s="8"/>
      <c r="C21" s="9">
        <v>5236</v>
      </c>
      <c r="D21" s="10">
        <v>5599.5677699924863</v>
      </c>
      <c r="E21" s="10">
        <v>5799.2729145208195</v>
      </c>
      <c r="F21" s="10">
        <v>5018.3129682991466</v>
      </c>
      <c r="G21" s="10">
        <v>4943.9881859691404</v>
      </c>
      <c r="H21" s="10">
        <v>5238</v>
      </c>
      <c r="I21" s="10">
        <v>5505.2106780079903</v>
      </c>
      <c r="J21" s="10">
        <v>4784.6033940646503</v>
      </c>
      <c r="K21" s="1">
        <f>100-K20</f>
        <v>11.877868964360545</v>
      </c>
    </row>
    <row r="22" spans="1:11" ht="30">
      <c r="A22" s="8" t="s">
        <v>3</v>
      </c>
      <c r="B22" s="8"/>
      <c r="C22" s="9">
        <v>3537</v>
      </c>
      <c r="D22" s="10">
        <v>3461.3909907654311</v>
      </c>
      <c r="E22" s="10">
        <v>3024.2229894832326</v>
      </c>
      <c r="F22" s="10">
        <v>2863.0668573740541</v>
      </c>
      <c r="G22" s="10">
        <v>2816.0089638466829</v>
      </c>
      <c r="H22" s="10">
        <v>3265</v>
      </c>
      <c r="I22" s="10">
        <v>3157.8467514480444</v>
      </c>
      <c r="J22" s="10">
        <v>3181.3733165122235</v>
      </c>
    </row>
    <row r="23" spans="1:11" ht="30">
      <c r="A23" s="8" t="s">
        <v>4</v>
      </c>
      <c r="B23" s="8"/>
      <c r="C23" s="9">
        <v>2521</v>
      </c>
      <c r="D23" s="10">
        <v>2840.0009812799967</v>
      </c>
      <c r="E23" s="10">
        <v>3290.7754677999774</v>
      </c>
      <c r="F23" s="10">
        <v>3135.0598452999957</v>
      </c>
      <c r="G23" s="10">
        <v>3260.1808790300101</v>
      </c>
      <c r="H23" s="10">
        <v>3828</v>
      </c>
      <c r="I23" s="10">
        <v>3499.7102657570204</v>
      </c>
      <c r="J23" s="10">
        <v>3031.3295822299897</v>
      </c>
    </row>
    <row r="24" spans="1:11" ht="30">
      <c r="A24" s="8" t="s">
        <v>5</v>
      </c>
      <c r="B24" s="8"/>
      <c r="C24" s="9">
        <v>7827</v>
      </c>
      <c r="D24" s="10">
        <v>7263.4936374699928</v>
      </c>
      <c r="E24" s="10">
        <v>6618.7951822499808</v>
      </c>
      <c r="F24" s="10">
        <v>6523.8381458999875</v>
      </c>
      <c r="G24" s="10">
        <v>6470.2297269199753</v>
      </c>
      <c r="H24" s="10">
        <v>7025</v>
      </c>
      <c r="I24" s="10">
        <v>6506.2429905699901</v>
      </c>
      <c r="J24" s="10">
        <v>5912.4494316219898</v>
      </c>
    </row>
    <row r="25" spans="1:11">
      <c r="A25" s="9" t="s">
        <v>6</v>
      </c>
      <c r="B25" s="9"/>
      <c r="C25" s="11">
        <v>68</v>
      </c>
      <c r="D25" s="12">
        <v>70.882738039807919</v>
      </c>
      <c r="E25" s="12">
        <v>69.024993089828257</v>
      </c>
      <c r="F25" s="12">
        <v>35.173824019850599</v>
      </c>
      <c r="G25" s="12">
        <v>73.780512189756791</v>
      </c>
      <c r="H25" s="12">
        <v>23</v>
      </c>
      <c r="I25" s="12">
        <v>6.2845753368889632</v>
      </c>
      <c r="J25" s="12">
        <v>0</v>
      </c>
    </row>
    <row r="28" spans="1:11" ht="15.75">
      <c r="A28" s="16" t="s">
        <v>13</v>
      </c>
    </row>
    <row r="49" spans="2:2" ht="15.75">
      <c r="B49" s="16"/>
    </row>
  </sheetData>
  <mergeCells count="1">
    <mergeCell ref="A18:H1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Pr na res i DPM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Stojanovska</dc:creator>
  <cp:lastModifiedBy>Katerina Nikolovska</cp:lastModifiedBy>
  <dcterms:created xsi:type="dcterms:W3CDTF">2020-07-03T12:27:51Z</dcterms:created>
  <dcterms:modified xsi:type="dcterms:W3CDTF">2024-02-02T13:03:57Z</dcterms:modified>
</cp:coreProperties>
</file>